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10" windowHeight="13320" activeTab="0"/>
  </bookViews>
  <sheets>
    <sheet name="FEEDER" sheetId="1" r:id="rId1"/>
  </sheets>
  <definedNames/>
  <calcPr fullCalcOnLoad="1"/>
</workbook>
</file>

<file path=xl/sharedStrings.xml><?xml version="1.0" encoding="utf-8"?>
<sst xmlns="http://schemas.openxmlformats.org/spreadsheetml/2006/main" count="136" uniqueCount="86">
  <si>
    <t>NATION</t>
  </si>
  <si>
    <t>TEAMS</t>
  </si>
  <si>
    <t>INDIVIDUALS</t>
  </si>
  <si>
    <t>Italy</t>
  </si>
  <si>
    <t>England</t>
  </si>
  <si>
    <t>RANK</t>
  </si>
  <si>
    <t xml:space="preserve">TEAM MEDALS  </t>
  </si>
  <si>
    <t xml:space="preserve"> INDIVIDUAL MEDALS</t>
  </si>
  <si>
    <t>GOLD</t>
  </si>
  <si>
    <t>SILVER</t>
  </si>
  <si>
    <t>BRONZE</t>
  </si>
  <si>
    <t>RUSSIA</t>
  </si>
  <si>
    <t>UKRAINE</t>
  </si>
  <si>
    <t>Ukraine</t>
  </si>
  <si>
    <t>HUNGARY</t>
  </si>
  <si>
    <t>ENGLAND</t>
  </si>
  <si>
    <t>Hungary</t>
  </si>
  <si>
    <t>CZECH REPUBLIC</t>
  </si>
  <si>
    <t>SOUTH AFRICA</t>
  </si>
  <si>
    <t>ITALY</t>
  </si>
  <si>
    <t>South Africa</t>
  </si>
  <si>
    <t>C. WILLEMSE</t>
  </si>
  <si>
    <t>Czech Republic</t>
  </si>
  <si>
    <t xml:space="preserve">EDITION NUMBER </t>
  </si>
  <si>
    <t>YEAR</t>
  </si>
  <si>
    <t>VENUE</t>
  </si>
  <si>
    <t>RANKING OF NATIONS</t>
  </si>
  <si>
    <t>PENALTIES</t>
  </si>
  <si>
    <t>RANKING OF ANGLERS</t>
  </si>
  <si>
    <t>IRELAND</t>
  </si>
  <si>
    <t>NETHERLANDS</t>
  </si>
  <si>
    <t>S. RINGER</t>
  </si>
  <si>
    <t>F. SCHEUERMANN</t>
  </si>
  <si>
    <t>Germany</t>
  </si>
  <si>
    <t>M. VIALS</t>
  </si>
  <si>
    <t>GERMANY</t>
  </si>
  <si>
    <t>Gent - 11/12 July</t>
  </si>
  <si>
    <t>FRANCE</t>
  </si>
  <si>
    <t>J. EVANGELISTA</t>
  </si>
  <si>
    <t>Portugal</t>
  </si>
  <si>
    <t>A. OSIPOV</t>
  </si>
  <si>
    <t>Russia</t>
  </si>
  <si>
    <t>PORTUGAL</t>
  </si>
  <si>
    <t>BELGIUM</t>
  </si>
  <si>
    <t>Netherlands</t>
  </si>
  <si>
    <t>TEAM  MEDALS (TOT)</t>
  </si>
  <si>
    <t>INDIVID.  MEDALS (TOT)</t>
  </si>
  <si>
    <t>NATION  MEDALS (TOT)</t>
  </si>
  <si>
    <t>27.5</t>
  </si>
  <si>
    <t>Ranking is made taking into account:</t>
  </si>
  <si>
    <t>1) Max number of total medals of a Nation;</t>
  </si>
  <si>
    <t>2) In the event of a tie,  Nations are ranked by the max number of total gold medals;</t>
  </si>
  <si>
    <t>3) In the event of a tie of gold medals, Nations are ranked by the max number of total silver medals;</t>
  </si>
  <si>
    <t>4) If a tie still exists,  Nations are ranked considering that team medals prevail over individual medals;</t>
  </si>
  <si>
    <t>5) If all the selective factors are equal, Nations are ranked equal.</t>
  </si>
  <si>
    <t>Terneuzen Canal</t>
  </si>
  <si>
    <t>Inniscarra Lake</t>
  </si>
  <si>
    <t>Coachford - 19/20 July</t>
  </si>
  <si>
    <t>Bloemhof Dam</t>
  </si>
  <si>
    <t>Bloemhof - 23/24 November</t>
  </si>
  <si>
    <t>J. KONOPÁSEK</t>
  </si>
  <si>
    <t>M. SIVÁK</t>
  </si>
  <si>
    <t>Ghent - 07/08 July</t>
  </si>
  <si>
    <t>Watersportbaan</t>
  </si>
  <si>
    <t>Tiber River</t>
  </si>
  <si>
    <t>Monte Molino - 01/02 Semptember</t>
  </si>
  <si>
    <t>A. ERDEI</t>
  </si>
  <si>
    <t>A.VAN DER STADT</t>
  </si>
  <si>
    <t>A. CARUSO</t>
  </si>
  <si>
    <t>O. STRASHNYI</t>
  </si>
  <si>
    <t>O. BOIEV</t>
  </si>
  <si>
    <t>NATION MEDALS</t>
  </si>
  <si>
    <t>TOTAL WEIGHT (g)</t>
  </si>
  <si>
    <t>SERBIA</t>
  </si>
  <si>
    <t>DTD Canal</t>
  </si>
  <si>
    <t>Novi Sad - 18/19 June</t>
  </si>
  <si>
    <t>AUSTRIA</t>
  </si>
  <si>
    <t>J. DIRKSEN</t>
  </si>
  <si>
    <r>
      <t>Cabe</t>
    </r>
    <r>
      <rPr>
        <sz val="11"/>
        <color indexed="8"/>
        <rFont val="Arial"/>
        <family val="2"/>
      </rPr>
      <t>ç</t>
    </r>
    <r>
      <rPr>
        <sz val="11"/>
        <color indexed="8"/>
        <rFont val="Arial Narrow"/>
        <family val="2"/>
      </rPr>
      <t>ão - 24/25 June</t>
    </r>
  </si>
  <si>
    <t>Ribeira do Raia</t>
  </si>
  <si>
    <t>ROMANIA</t>
  </si>
  <si>
    <t>M. BODEA</t>
  </si>
  <si>
    <t>R. PRISACARIU</t>
  </si>
  <si>
    <t xml:space="preserve">Romania </t>
  </si>
  <si>
    <t>FEEDER FISHING NATIONS WORLD CHAMPIONSHIP</t>
  </si>
  <si>
    <t>FEEDER FISHING NATIONS MEDALS TABLE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</si>
</sst>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0.0000"/>
    <numFmt numFmtId="181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b/>
      <sz val="18"/>
      <color indexed="8"/>
      <name val="Arial Narrow"/>
      <family val="2"/>
    </font>
    <font>
      <b/>
      <i/>
      <u val="single"/>
      <sz val="16"/>
      <color indexed="8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20"/>
      <name val="Algerian"/>
      <family val="5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99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9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2" fillId="20" borderId="2" applyNumberFormat="0" applyAlignment="0" applyProtection="0"/>
    <xf numFmtId="178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22" borderId="6" applyNumberFormat="0" applyFont="0" applyAlignment="0" applyProtection="0"/>
    <xf numFmtId="9" fontId="29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36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7" fillId="41" borderId="15" xfId="0" applyFont="1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" fillId="42" borderId="15" xfId="0" applyFont="1" applyFill="1" applyBorder="1" applyAlignment="1">
      <alignment horizontal="center" vertical="center" wrapText="1"/>
    </xf>
    <xf numFmtId="0" fontId="6" fillId="42" borderId="16" xfId="0" applyFont="1" applyFill="1" applyBorder="1" applyAlignment="1">
      <alignment horizontal="center" vertical="center" wrapText="1"/>
    </xf>
    <xf numFmtId="0" fontId="6" fillId="42" borderId="1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textRotation="90" wrapText="1"/>
    </xf>
    <xf numFmtId="0" fontId="3" fillId="37" borderId="13" xfId="0" applyFont="1" applyFill="1" applyBorder="1" applyAlignment="1">
      <alignment horizontal="center" vertical="center" textRotation="90" wrapText="1"/>
    </xf>
    <xf numFmtId="0" fontId="3" fillId="37" borderId="14" xfId="0" applyFont="1" applyFill="1" applyBorder="1" applyAlignment="1">
      <alignment horizontal="center" vertical="center" textRotation="90" wrapText="1"/>
    </xf>
    <xf numFmtId="0" fontId="2" fillId="39" borderId="11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43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85725</xdr:rowOff>
    </xdr:from>
    <xdr:to>
      <xdr:col>13</xdr:col>
      <xdr:colOff>523875</xdr:colOff>
      <xdr:row>1</xdr:row>
      <xdr:rowOff>19050</xdr:rowOff>
    </xdr:to>
    <xdr:pic>
      <xdr:nvPicPr>
        <xdr:cNvPr id="1" name="Picture 3" descr="logo-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85725"/>
          <a:ext cx="1019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="120" zoomScaleNormal="120" zoomScalePageLayoutView="0" workbookViewId="0" topLeftCell="A7">
      <selection activeCell="K38" sqref="K38"/>
    </sheetView>
  </sheetViews>
  <sheetFormatPr defaultColWidth="11.421875" defaultRowHeight="12.75"/>
  <cols>
    <col min="1" max="1" width="9.57421875" style="3" customWidth="1"/>
    <col min="2" max="2" width="6.421875" style="3" customWidth="1"/>
    <col min="3" max="3" width="29.28125" style="1" customWidth="1"/>
    <col min="4" max="4" width="4.421875" style="1" customWidth="1"/>
    <col min="5" max="5" width="5.421875" style="1" customWidth="1"/>
    <col min="6" max="6" width="18.140625" style="2" customWidth="1"/>
    <col min="7" max="7" width="11.421875" style="3" customWidth="1"/>
    <col min="8" max="8" width="9.421875" style="3" customWidth="1"/>
    <col min="9" max="9" width="4.140625" style="3" customWidth="1"/>
    <col min="10" max="10" width="4.421875" style="3" customWidth="1"/>
    <col min="11" max="11" width="17.57421875" style="2" bestFit="1" customWidth="1"/>
    <col min="12" max="12" width="16.57421875" style="1" customWidth="1"/>
    <col min="13" max="13" width="9.00390625" style="1" customWidth="1"/>
    <col min="14" max="14" width="9.8515625" style="1" customWidth="1"/>
    <col min="15" max="15" width="7.8515625" style="0" customWidth="1"/>
    <col min="16" max="16" width="4.00390625" style="0" customWidth="1"/>
    <col min="17" max="17" width="19.7109375" style="0" customWidth="1"/>
    <col min="18" max="19" width="7.7109375" style="0" customWidth="1"/>
    <col min="20" max="20" width="9.00390625" style="0" customWidth="1"/>
    <col min="21" max="21" width="9.28125" style="0" customWidth="1"/>
    <col min="22" max="22" width="6.8515625" style="0" customWidth="1"/>
    <col min="23" max="23" width="7.8515625" style="0" customWidth="1"/>
    <col min="24" max="24" width="8.8515625" style="0" customWidth="1"/>
    <col min="25" max="28" width="8.28125" style="0" customWidth="1"/>
    <col min="29" max="29" width="8.8515625" style="0" customWidth="1"/>
  </cols>
  <sheetData>
    <row r="1" spans="1:29" ht="94.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</row>
    <row r="2" spans="3:20" ht="20.25">
      <c r="C2" s="46"/>
      <c r="D2" s="46"/>
      <c r="E2" s="46"/>
      <c r="Q2" s="12"/>
      <c r="R2" s="12"/>
      <c r="S2" s="12"/>
      <c r="T2" s="12"/>
    </row>
    <row r="3" spans="1:29" ht="25.5">
      <c r="A3" s="94" t="s">
        <v>84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</row>
    <row r="4" spans="17:20" ht="16.5">
      <c r="Q4" s="12"/>
      <c r="R4" s="12"/>
      <c r="S4" s="12"/>
      <c r="T4" s="12"/>
    </row>
    <row r="5" spans="17:20" ht="16.5">
      <c r="Q5" s="12"/>
      <c r="R5" s="12"/>
      <c r="S5" s="12"/>
      <c r="T5" s="12"/>
    </row>
    <row r="6" spans="5:20" ht="18">
      <c r="E6" s="64" t="s">
        <v>1</v>
      </c>
      <c r="F6" s="65"/>
      <c r="G6" s="65"/>
      <c r="H6" s="66"/>
      <c r="J6" s="67" t="s">
        <v>2</v>
      </c>
      <c r="K6" s="68"/>
      <c r="L6" s="68"/>
      <c r="M6" s="68"/>
      <c r="N6" s="68"/>
      <c r="Q6" s="12"/>
      <c r="R6" s="12"/>
      <c r="S6" s="12"/>
      <c r="T6" s="12"/>
    </row>
    <row r="7" spans="17:20" ht="16.5">
      <c r="Q7" s="12"/>
      <c r="R7" s="12"/>
      <c r="S7" s="12"/>
      <c r="T7" s="12"/>
    </row>
    <row r="8" spans="1:29" ht="49.5" customHeight="1">
      <c r="A8" s="37" t="s">
        <v>23</v>
      </c>
      <c r="B8" s="38" t="s">
        <v>24</v>
      </c>
      <c r="C8" s="39" t="s">
        <v>25</v>
      </c>
      <c r="D8" s="40"/>
      <c r="E8" s="95" t="s">
        <v>26</v>
      </c>
      <c r="F8" s="96"/>
      <c r="G8" s="38" t="s">
        <v>27</v>
      </c>
      <c r="H8" s="45" t="s">
        <v>72</v>
      </c>
      <c r="J8" s="95" t="s">
        <v>28</v>
      </c>
      <c r="K8" s="96"/>
      <c r="L8" s="38" t="s">
        <v>0</v>
      </c>
      <c r="M8" s="38" t="s">
        <v>27</v>
      </c>
      <c r="N8" s="45" t="s">
        <v>72</v>
      </c>
      <c r="P8" s="69" t="s">
        <v>85</v>
      </c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29" ht="15" customHeight="1">
      <c r="A9" s="55">
        <v>1</v>
      </c>
      <c r="B9" s="57">
        <v>2011</v>
      </c>
      <c r="C9" s="26" t="s">
        <v>19</v>
      </c>
      <c r="D9" s="41"/>
      <c r="E9" s="42">
        <v>1</v>
      </c>
      <c r="F9" s="10" t="s">
        <v>11</v>
      </c>
      <c r="G9" s="27">
        <v>54</v>
      </c>
      <c r="H9" s="27">
        <v>38.202</v>
      </c>
      <c r="I9" s="41"/>
      <c r="J9" s="42">
        <v>1</v>
      </c>
      <c r="K9" s="9" t="s">
        <v>69</v>
      </c>
      <c r="L9" s="28" t="s">
        <v>13</v>
      </c>
      <c r="M9" s="53">
        <v>2</v>
      </c>
      <c r="N9" s="27">
        <v>19.825</v>
      </c>
      <c r="P9" s="72" t="s">
        <v>5</v>
      </c>
      <c r="Q9" s="75" t="s">
        <v>0</v>
      </c>
      <c r="R9" s="78" t="s">
        <v>6</v>
      </c>
      <c r="S9" s="79"/>
      <c r="T9" s="80"/>
      <c r="U9" s="84" t="s">
        <v>45</v>
      </c>
      <c r="V9" s="87" t="s">
        <v>7</v>
      </c>
      <c r="W9" s="88"/>
      <c r="X9" s="89"/>
      <c r="Y9" s="84" t="s">
        <v>46</v>
      </c>
      <c r="Z9" s="97" t="s">
        <v>71</v>
      </c>
      <c r="AA9" s="98"/>
      <c r="AB9" s="99"/>
      <c r="AC9" s="61" t="s">
        <v>47</v>
      </c>
    </row>
    <row r="10" spans="1:29" ht="16.5" customHeight="1">
      <c r="A10" s="56"/>
      <c r="B10" s="58"/>
      <c r="C10" s="26" t="s">
        <v>65</v>
      </c>
      <c r="D10" s="41"/>
      <c r="E10" s="42">
        <v>2</v>
      </c>
      <c r="F10" s="10" t="s">
        <v>12</v>
      </c>
      <c r="G10" s="27">
        <v>58</v>
      </c>
      <c r="H10" s="27">
        <v>51.658</v>
      </c>
      <c r="I10" s="41"/>
      <c r="J10" s="42">
        <v>2</v>
      </c>
      <c r="K10" s="9" t="s">
        <v>31</v>
      </c>
      <c r="L10" s="28" t="s">
        <v>4</v>
      </c>
      <c r="M10" s="53">
        <v>3</v>
      </c>
      <c r="N10" s="27">
        <v>13.388</v>
      </c>
      <c r="P10" s="73"/>
      <c r="Q10" s="76"/>
      <c r="R10" s="81"/>
      <c r="S10" s="82"/>
      <c r="T10" s="83"/>
      <c r="U10" s="85"/>
      <c r="V10" s="90"/>
      <c r="W10" s="91"/>
      <c r="X10" s="92"/>
      <c r="Y10" s="85"/>
      <c r="Z10" s="100"/>
      <c r="AA10" s="101"/>
      <c r="AB10" s="102"/>
      <c r="AC10" s="62"/>
    </row>
    <row r="11" spans="1:29" ht="15" customHeight="1">
      <c r="A11" s="29"/>
      <c r="B11" s="29"/>
      <c r="C11" s="52" t="s">
        <v>64</v>
      </c>
      <c r="D11" s="30"/>
      <c r="E11" s="43">
        <v>3</v>
      </c>
      <c r="F11" s="10" t="s">
        <v>30</v>
      </c>
      <c r="G11" s="27">
        <v>58</v>
      </c>
      <c r="H11" s="27">
        <v>42.877</v>
      </c>
      <c r="I11" s="30"/>
      <c r="J11" s="43">
        <v>3</v>
      </c>
      <c r="K11" s="9" t="s">
        <v>70</v>
      </c>
      <c r="L11" s="28" t="s">
        <v>13</v>
      </c>
      <c r="M11" s="53">
        <v>4</v>
      </c>
      <c r="N11" s="27">
        <v>10.795</v>
      </c>
      <c r="P11" s="74"/>
      <c r="Q11" s="77"/>
      <c r="R11" s="24" t="s">
        <v>8</v>
      </c>
      <c r="S11" s="24" t="s">
        <v>9</v>
      </c>
      <c r="T11" s="24" t="s">
        <v>10</v>
      </c>
      <c r="U11" s="86"/>
      <c r="V11" s="25" t="s">
        <v>8</v>
      </c>
      <c r="W11" s="25" t="s">
        <v>9</v>
      </c>
      <c r="X11" s="25" t="s">
        <v>10</v>
      </c>
      <c r="Y11" s="86"/>
      <c r="Z11" s="48" t="s">
        <v>8</v>
      </c>
      <c r="AA11" s="48" t="s">
        <v>9</v>
      </c>
      <c r="AB11" s="48" t="s">
        <v>10</v>
      </c>
      <c r="AC11" s="63"/>
    </row>
    <row r="12" spans="1:29" ht="15.75" customHeight="1">
      <c r="A12" s="31"/>
      <c r="B12" s="29"/>
      <c r="C12" s="30"/>
      <c r="D12" s="44"/>
      <c r="E12" s="44"/>
      <c r="F12" s="11"/>
      <c r="G12" s="32"/>
      <c r="H12" s="32"/>
      <c r="I12" s="44"/>
      <c r="J12" s="44"/>
      <c r="L12" s="33"/>
      <c r="M12" s="32"/>
      <c r="N12" s="32"/>
      <c r="P12" s="8">
        <v>1</v>
      </c>
      <c r="Q12" s="54" t="s">
        <v>15</v>
      </c>
      <c r="R12" s="7">
        <v>2</v>
      </c>
      <c r="S12" s="7">
        <v>1</v>
      </c>
      <c r="T12" s="7">
        <v>2</v>
      </c>
      <c r="U12" s="5">
        <f aca="true" t="shared" si="0" ref="U12:U25">SUM(R12:T12)</f>
        <v>5</v>
      </c>
      <c r="V12" s="6">
        <v>1</v>
      </c>
      <c r="W12" s="6">
        <v>3</v>
      </c>
      <c r="X12" s="6">
        <v>2</v>
      </c>
      <c r="Y12" s="5">
        <f aca="true" t="shared" si="1" ref="Y12:Y25">SUM(V12:X12)</f>
        <v>6</v>
      </c>
      <c r="Z12" s="49">
        <f aca="true" t="shared" si="2" ref="Z12:Z25">SUM(R12+V12)</f>
        <v>3</v>
      </c>
      <c r="AA12" s="49">
        <f aca="true" t="shared" si="3" ref="AA12:AA25">SUM(S12+W12)</f>
        <v>4</v>
      </c>
      <c r="AB12" s="49">
        <f aca="true" t="shared" si="4" ref="AB12:AB25">SUM(T12+X12)</f>
        <v>4</v>
      </c>
      <c r="AC12" s="4">
        <f aca="true" t="shared" si="5" ref="AC12:AC25">SUM(U12+Y12)</f>
        <v>11</v>
      </c>
    </row>
    <row r="13" spans="1:29" ht="17.25" customHeight="1">
      <c r="A13" s="55">
        <v>2</v>
      </c>
      <c r="B13" s="57">
        <v>2012</v>
      </c>
      <c r="C13" s="26" t="s">
        <v>43</v>
      </c>
      <c r="D13" s="41"/>
      <c r="E13" s="42">
        <v>1</v>
      </c>
      <c r="F13" s="10" t="s">
        <v>30</v>
      </c>
      <c r="G13" s="27">
        <v>53</v>
      </c>
      <c r="H13" s="27">
        <v>52.864</v>
      </c>
      <c r="I13" s="41"/>
      <c r="J13" s="42">
        <v>1</v>
      </c>
      <c r="K13" s="9" t="s">
        <v>66</v>
      </c>
      <c r="L13" s="28" t="s">
        <v>16</v>
      </c>
      <c r="M13" s="27">
        <v>3</v>
      </c>
      <c r="N13" s="27">
        <v>18.827</v>
      </c>
      <c r="P13" s="8">
        <v>2</v>
      </c>
      <c r="Q13" s="54" t="s">
        <v>35</v>
      </c>
      <c r="R13" s="7">
        <v>1</v>
      </c>
      <c r="S13" s="7"/>
      <c r="T13" s="7">
        <v>1</v>
      </c>
      <c r="U13" s="5">
        <f t="shared" si="0"/>
        <v>2</v>
      </c>
      <c r="V13" s="6">
        <v>1</v>
      </c>
      <c r="W13" s="6">
        <v>1</v>
      </c>
      <c r="X13" s="6">
        <v>1</v>
      </c>
      <c r="Y13" s="5">
        <f t="shared" si="1"/>
        <v>3</v>
      </c>
      <c r="Z13" s="49">
        <f t="shared" si="2"/>
        <v>2</v>
      </c>
      <c r="AA13" s="49">
        <f t="shared" si="3"/>
        <v>1</v>
      </c>
      <c r="AB13" s="49">
        <f t="shared" si="4"/>
        <v>2</v>
      </c>
      <c r="AC13" s="4">
        <f t="shared" si="5"/>
        <v>5</v>
      </c>
    </row>
    <row r="14" spans="1:29" ht="17.25" customHeight="1">
      <c r="A14" s="56"/>
      <c r="B14" s="58"/>
      <c r="C14" s="26" t="s">
        <v>62</v>
      </c>
      <c r="D14" s="41"/>
      <c r="E14" s="42">
        <v>2</v>
      </c>
      <c r="F14" s="10" t="s">
        <v>14</v>
      </c>
      <c r="G14" s="27">
        <v>58</v>
      </c>
      <c r="H14" s="27">
        <v>52.818</v>
      </c>
      <c r="I14" s="41"/>
      <c r="J14" s="42">
        <v>2</v>
      </c>
      <c r="K14" s="9" t="s">
        <v>67</v>
      </c>
      <c r="L14" s="28" t="s">
        <v>44</v>
      </c>
      <c r="M14" s="27">
        <v>4</v>
      </c>
      <c r="N14" s="27">
        <v>14.933</v>
      </c>
      <c r="P14" s="8">
        <v>3</v>
      </c>
      <c r="Q14" s="54" t="s">
        <v>14</v>
      </c>
      <c r="R14" s="7"/>
      <c r="S14" s="7">
        <v>2</v>
      </c>
      <c r="T14" s="7">
        <v>1</v>
      </c>
      <c r="U14" s="5">
        <f t="shared" si="0"/>
        <v>3</v>
      </c>
      <c r="V14" s="6">
        <v>1</v>
      </c>
      <c r="W14" s="6"/>
      <c r="X14" s="6">
        <v>1</v>
      </c>
      <c r="Y14" s="5">
        <f t="shared" si="1"/>
        <v>2</v>
      </c>
      <c r="Z14" s="49">
        <f t="shared" si="2"/>
        <v>1</v>
      </c>
      <c r="AA14" s="49">
        <f t="shared" si="3"/>
        <v>2</v>
      </c>
      <c r="AB14" s="49">
        <f t="shared" si="4"/>
        <v>2</v>
      </c>
      <c r="AC14" s="4">
        <f t="shared" si="5"/>
        <v>5</v>
      </c>
    </row>
    <row r="15" spans="1:29" ht="16.5">
      <c r="A15" s="29"/>
      <c r="B15" s="29"/>
      <c r="C15" s="52" t="s">
        <v>63</v>
      </c>
      <c r="D15" s="30"/>
      <c r="E15" s="43">
        <v>3</v>
      </c>
      <c r="F15" s="10" t="s">
        <v>15</v>
      </c>
      <c r="G15" s="27">
        <v>61</v>
      </c>
      <c r="H15" s="27">
        <v>46.386</v>
      </c>
      <c r="I15" s="30"/>
      <c r="J15" s="43">
        <v>3</v>
      </c>
      <c r="K15" s="9" t="s">
        <v>68</v>
      </c>
      <c r="L15" s="28" t="s">
        <v>3</v>
      </c>
      <c r="M15" s="27">
        <v>5</v>
      </c>
      <c r="N15" s="27">
        <v>11.733</v>
      </c>
      <c r="P15" s="8">
        <v>4</v>
      </c>
      <c r="Q15" s="54" t="s">
        <v>30</v>
      </c>
      <c r="R15" s="7">
        <v>1</v>
      </c>
      <c r="S15" s="7"/>
      <c r="T15" s="7">
        <v>2</v>
      </c>
      <c r="U15" s="5">
        <f t="shared" si="0"/>
        <v>3</v>
      </c>
      <c r="V15" s="6"/>
      <c r="W15" s="6">
        <v>1</v>
      </c>
      <c r="X15" s="6"/>
      <c r="Y15" s="5">
        <f t="shared" si="1"/>
        <v>1</v>
      </c>
      <c r="Z15" s="49">
        <f t="shared" si="2"/>
        <v>1</v>
      </c>
      <c r="AA15" s="49">
        <f t="shared" si="3"/>
        <v>1</v>
      </c>
      <c r="AB15" s="49">
        <f t="shared" si="4"/>
        <v>2</v>
      </c>
      <c r="AC15" s="4">
        <f t="shared" si="5"/>
        <v>4</v>
      </c>
    </row>
    <row r="16" spans="1:29" ht="16.5">
      <c r="A16" s="29"/>
      <c r="B16" s="29"/>
      <c r="C16" s="30"/>
      <c r="D16" s="30"/>
      <c r="E16" s="30"/>
      <c r="F16" s="15"/>
      <c r="G16" s="34"/>
      <c r="H16" s="34"/>
      <c r="I16" s="30"/>
      <c r="J16" s="30"/>
      <c r="K16" s="22"/>
      <c r="L16" s="35"/>
      <c r="M16" s="34"/>
      <c r="N16" s="34"/>
      <c r="P16" s="8">
        <v>5</v>
      </c>
      <c r="Q16" s="54" t="s">
        <v>80</v>
      </c>
      <c r="R16" s="7"/>
      <c r="S16" s="7">
        <v>1</v>
      </c>
      <c r="T16" s="7"/>
      <c r="U16" s="5">
        <f t="shared" si="0"/>
        <v>1</v>
      </c>
      <c r="V16" s="6">
        <v>1</v>
      </c>
      <c r="W16" s="6"/>
      <c r="X16" s="6">
        <v>1</v>
      </c>
      <c r="Y16" s="5">
        <f t="shared" si="1"/>
        <v>2</v>
      </c>
      <c r="Z16" s="49">
        <f t="shared" si="2"/>
        <v>1</v>
      </c>
      <c r="AA16" s="49">
        <f t="shared" si="3"/>
        <v>1</v>
      </c>
      <c r="AB16" s="49">
        <f t="shared" si="4"/>
        <v>1</v>
      </c>
      <c r="AC16" s="4">
        <f t="shared" si="5"/>
        <v>3</v>
      </c>
    </row>
    <row r="17" spans="1:29" ht="16.5">
      <c r="A17" s="55">
        <v>3</v>
      </c>
      <c r="B17" s="57">
        <v>2013</v>
      </c>
      <c r="C17" s="26" t="s">
        <v>18</v>
      </c>
      <c r="D17" s="41"/>
      <c r="E17" s="42">
        <v>1</v>
      </c>
      <c r="F17" s="10" t="s">
        <v>18</v>
      </c>
      <c r="G17" s="27">
        <v>39</v>
      </c>
      <c r="H17" s="27">
        <v>244.194</v>
      </c>
      <c r="I17" s="41"/>
      <c r="J17" s="42">
        <v>1</v>
      </c>
      <c r="K17" s="9" t="s">
        <v>21</v>
      </c>
      <c r="L17" s="28" t="s">
        <v>20</v>
      </c>
      <c r="M17" s="27">
        <v>2</v>
      </c>
      <c r="N17" s="27">
        <v>66.555</v>
      </c>
      <c r="P17" s="8">
        <v>5</v>
      </c>
      <c r="Q17" s="54" t="s">
        <v>12</v>
      </c>
      <c r="R17" s="7"/>
      <c r="S17" s="7">
        <v>1</v>
      </c>
      <c r="T17" s="7"/>
      <c r="U17" s="5">
        <f t="shared" si="0"/>
        <v>1</v>
      </c>
      <c r="V17" s="6">
        <v>1</v>
      </c>
      <c r="W17" s="6"/>
      <c r="X17" s="6">
        <v>1</v>
      </c>
      <c r="Y17" s="5">
        <f t="shared" si="1"/>
        <v>2</v>
      </c>
      <c r="Z17" s="49">
        <f t="shared" si="2"/>
        <v>1</v>
      </c>
      <c r="AA17" s="49">
        <f t="shared" si="3"/>
        <v>1</v>
      </c>
      <c r="AB17" s="49">
        <f t="shared" si="4"/>
        <v>1</v>
      </c>
      <c r="AC17" s="4">
        <f t="shared" si="5"/>
        <v>3</v>
      </c>
    </row>
    <row r="18" spans="1:29" ht="16.5">
      <c r="A18" s="56"/>
      <c r="B18" s="58"/>
      <c r="C18" s="26" t="s">
        <v>59</v>
      </c>
      <c r="D18" s="41"/>
      <c r="E18" s="42">
        <v>2</v>
      </c>
      <c r="F18" s="10" t="s">
        <v>14</v>
      </c>
      <c r="G18" s="27">
        <v>48</v>
      </c>
      <c r="H18" s="27">
        <v>220.944</v>
      </c>
      <c r="I18" s="41"/>
      <c r="J18" s="42">
        <v>2</v>
      </c>
      <c r="K18" s="9" t="s">
        <v>60</v>
      </c>
      <c r="L18" s="28" t="s">
        <v>22</v>
      </c>
      <c r="M18" s="27">
        <v>3</v>
      </c>
      <c r="N18" s="27">
        <v>57.289</v>
      </c>
      <c r="P18" s="8">
        <v>7</v>
      </c>
      <c r="Q18" s="54" t="s">
        <v>18</v>
      </c>
      <c r="R18" s="7">
        <v>1</v>
      </c>
      <c r="S18" s="7"/>
      <c r="T18" s="7"/>
      <c r="U18" s="5">
        <f t="shared" si="0"/>
        <v>1</v>
      </c>
      <c r="V18" s="6">
        <v>1</v>
      </c>
      <c r="W18" s="6"/>
      <c r="X18" s="6"/>
      <c r="Y18" s="5">
        <f t="shared" si="1"/>
        <v>1</v>
      </c>
      <c r="Z18" s="49">
        <f t="shared" si="2"/>
        <v>2</v>
      </c>
      <c r="AA18" s="49">
        <f t="shared" si="3"/>
        <v>0</v>
      </c>
      <c r="AB18" s="49">
        <f t="shared" si="4"/>
        <v>0</v>
      </c>
      <c r="AC18" s="4">
        <f t="shared" si="5"/>
        <v>2</v>
      </c>
    </row>
    <row r="19" spans="1:29" ht="16.5">
      <c r="A19" s="29"/>
      <c r="B19" s="29"/>
      <c r="C19" s="52" t="s">
        <v>58</v>
      </c>
      <c r="D19" s="30"/>
      <c r="E19" s="43">
        <v>3</v>
      </c>
      <c r="F19" s="10" t="s">
        <v>15</v>
      </c>
      <c r="G19" s="27">
        <v>48</v>
      </c>
      <c r="H19" s="27">
        <v>215.112</v>
      </c>
      <c r="I19" s="30"/>
      <c r="J19" s="43">
        <v>3</v>
      </c>
      <c r="K19" s="9" t="s">
        <v>61</v>
      </c>
      <c r="L19" s="28" t="s">
        <v>16</v>
      </c>
      <c r="M19" s="27">
        <v>4</v>
      </c>
      <c r="N19" s="27">
        <v>50.618</v>
      </c>
      <c r="P19" s="8">
        <v>8</v>
      </c>
      <c r="Q19" s="54" t="s">
        <v>11</v>
      </c>
      <c r="R19" s="7">
        <v>1</v>
      </c>
      <c r="S19" s="7"/>
      <c r="T19" s="7"/>
      <c r="U19" s="5">
        <f t="shared" si="0"/>
        <v>1</v>
      </c>
      <c r="V19" s="6"/>
      <c r="W19" s="6">
        <v>1</v>
      </c>
      <c r="X19" s="6"/>
      <c r="Y19" s="5">
        <f t="shared" si="1"/>
        <v>1</v>
      </c>
      <c r="Z19" s="49">
        <f t="shared" si="2"/>
        <v>1</v>
      </c>
      <c r="AA19" s="49">
        <f t="shared" si="3"/>
        <v>1</v>
      </c>
      <c r="AB19" s="49">
        <f t="shared" si="4"/>
        <v>0</v>
      </c>
      <c r="AC19" s="4">
        <f t="shared" si="5"/>
        <v>2</v>
      </c>
    </row>
    <row r="20" spans="1:29" ht="16.5">
      <c r="A20" s="29"/>
      <c r="B20" s="29"/>
      <c r="C20" s="30"/>
      <c r="D20" s="30"/>
      <c r="E20" s="36"/>
      <c r="F20" s="15"/>
      <c r="G20" s="34"/>
      <c r="H20" s="34"/>
      <c r="I20" s="30"/>
      <c r="J20" s="36"/>
      <c r="K20" s="22"/>
      <c r="L20" s="35"/>
      <c r="M20" s="34"/>
      <c r="N20" s="34"/>
      <c r="P20" s="8">
        <v>9</v>
      </c>
      <c r="Q20" s="54" t="s">
        <v>19</v>
      </c>
      <c r="R20" s="7">
        <v>1</v>
      </c>
      <c r="S20" s="7"/>
      <c r="T20" s="7"/>
      <c r="U20" s="5">
        <f t="shared" si="0"/>
        <v>1</v>
      </c>
      <c r="V20" s="6"/>
      <c r="W20" s="6"/>
      <c r="X20" s="6">
        <v>1</v>
      </c>
      <c r="Y20" s="5">
        <f t="shared" si="1"/>
        <v>1</v>
      </c>
      <c r="Z20" s="49">
        <f t="shared" si="2"/>
        <v>1</v>
      </c>
      <c r="AA20" s="49">
        <f t="shared" si="3"/>
        <v>0</v>
      </c>
      <c r="AB20" s="49">
        <f t="shared" si="4"/>
        <v>1</v>
      </c>
      <c r="AC20" s="4">
        <f t="shared" si="5"/>
        <v>2</v>
      </c>
    </row>
    <row r="21" spans="1:29" ht="16.5">
      <c r="A21" s="55">
        <v>4</v>
      </c>
      <c r="B21" s="57">
        <v>2014</v>
      </c>
      <c r="C21" s="26" t="s">
        <v>29</v>
      </c>
      <c r="D21" s="41"/>
      <c r="E21" s="42">
        <v>1</v>
      </c>
      <c r="F21" s="10" t="s">
        <v>15</v>
      </c>
      <c r="G21" s="27">
        <v>26</v>
      </c>
      <c r="H21" s="27">
        <v>110.109</v>
      </c>
      <c r="I21" s="41"/>
      <c r="J21" s="42">
        <v>1</v>
      </c>
      <c r="K21" s="9" t="s">
        <v>31</v>
      </c>
      <c r="L21" s="28" t="s">
        <v>4</v>
      </c>
      <c r="M21" s="27">
        <v>2</v>
      </c>
      <c r="N21" s="27">
        <v>23.173</v>
      </c>
      <c r="P21" s="8">
        <v>10</v>
      </c>
      <c r="Q21" s="54" t="s">
        <v>42</v>
      </c>
      <c r="R21" s="7"/>
      <c r="S21" s="7"/>
      <c r="T21" s="7"/>
      <c r="U21" s="5">
        <f t="shared" si="0"/>
        <v>0</v>
      </c>
      <c r="V21" s="6">
        <v>1</v>
      </c>
      <c r="W21" s="6"/>
      <c r="X21" s="6"/>
      <c r="Y21" s="5">
        <f t="shared" si="1"/>
        <v>1</v>
      </c>
      <c r="Z21" s="49">
        <f t="shared" si="2"/>
        <v>1</v>
      </c>
      <c r="AA21" s="49">
        <f t="shared" si="3"/>
        <v>0</v>
      </c>
      <c r="AB21" s="49">
        <f t="shared" si="4"/>
        <v>0</v>
      </c>
      <c r="AC21" s="4">
        <f t="shared" si="5"/>
        <v>1</v>
      </c>
    </row>
    <row r="22" spans="1:29" ht="16.5">
      <c r="A22" s="56"/>
      <c r="B22" s="58"/>
      <c r="C22" s="26" t="s">
        <v>57</v>
      </c>
      <c r="D22" s="41"/>
      <c r="E22" s="42">
        <v>2</v>
      </c>
      <c r="F22" s="10" t="s">
        <v>29</v>
      </c>
      <c r="G22" s="27">
        <v>62</v>
      </c>
      <c r="H22" s="27">
        <v>87.233</v>
      </c>
      <c r="I22" s="41"/>
      <c r="J22" s="42">
        <v>2</v>
      </c>
      <c r="K22" s="9" t="s">
        <v>32</v>
      </c>
      <c r="L22" s="28" t="s">
        <v>33</v>
      </c>
      <c r="M22" s="27">
        <v>3</v>
      </c>
      <c r="N22" s="27">
        <v>28.434</v>
      </c>
      <c r="P22" s="8">
        <v>11</v>
      </c>
      <c r="Q22" s="54" t="s">
        <v>37</v>
      </c>
      <c r="R22" s="7"/>
      <c r="S22" s="7">
        <v>1</v>
      </c>
      <c r="T22" s="7"/>
      <c r="U22" s="5">
        <f t="shared" si="0"/>
        <v>1</v>
      </c>
      <c r="V22" s="6"/>
      <c r="W22" s="6"/>
      <c r="X22" s="6"/>
      <c r="Y22" s="5">
        <f t="shared" si="1"/>
        <v>0</v>
      </c>
      <c r="Z22" s="49">
        <f t="shared" si="2"/>
        <v>0</v>
      </c>
      <c r="AA22" s="49">
        <f t="shared" si="3"/>
        <v>1</v>
      </c>
      <c r="AB22" s="49">
        <f t="shared" si="4"/>
        <v>0</v>
      </c>
      <c r="AC22" s="4">
        <f t="shared" si="5"/>
        <v>1</v>
      </c>
    </row>
    <row r="23" spans="1:29" ht="16.5">
      <c r="A23" s="29"/>
      <c r="B23" s="29"/>
      <c r="C23" s="52" t="s">
        <v>56</v>
      </c>
      <c r="D23" s="30"/>
      <c r="E23" s="43">
        <v>3</v>
      </c>
      <c r="F23" s="10" t="s">
        <v>30</v>
      </c>
      <c r="G23" s="27">
        <v>77</v>
      </c>
      <c r="H23" s="27">
        <v>81.109</v>
      </c>
      <c r="I23" s="30"/>
      <c r="J23" s="43">
        <v>3</v>
      </c>
      <c r="K23" s="9" t="s">
        <v>34</v>
      </c>
      <c r="L23" s="28" t="s">
        <v>4</v>
      </c>
      <c r="M23" s="27">
        <v>3</v>
      </c>
      <c r="N23" s="50">
        <v>24.47</v>
      </c>
      <c r="P23" s="8">
        <v>11</v>
      </c>
      <c r="Q23" s="54" t="s">
        <v>29</v>
      </c>
      <c r="R23" s="7"/>
      <c r="S23" s="7">
        <v>1</v>
      </c>
      <c r="T23" s="7"/>
      <c r="U23" s="5">
        <f t="shared" si="0"/>
        <v>1</v>
      </c>
      <c r="V23" s="6"/>
      <c r="W23" s="6"/>
      <c r="X23" s="6"/>
      <c r="Y23" s="5">
        <f t="shared" si="1"/>
        <v>0</v>
      </c>
      <c r="Z23" s="49">
        <f t="shared" si="2"/>
        <v>0</v>
      </c>
      <c r="AA23" s="49">
        <f t="shared" si="3"/>
        <v>1</v>
      </c>
      <c r="AB23" s="49">
        <f t="shared" si="4"/>
        <v>0</v>
      </c>
      <c r="AC23" s="4">
        <f t="shared" si="5"/>
        <v>1</v>
      </c>
    </row>
    <row r="24" spans="1:29" ht="16.5">
      <c r="A24" s="29"/>
      <c r="B24" s="29"/>
      <c r="C24" s="30"/>
      <c r="D24" s="30"/>
      <c r="E24" s="36"/>
      <c r="F24" s="15"/>
      <c r="G24" s="34"/>
      <c r="H24" s="34"/>
      <c r="I24" s="30"/>
      <c r="J24" s="36"/>
      <c r="K24" s="22"/>
      <c r="L24" s="35"/>
      <c r="M24" s="34"/>
      <c r="N24" s="34"/>
      <c r="P24" s="8">
        <v>13</v>
      </c>
      <c r="Q24" s="54" t="s">
        <v>17</v>
      </c>
      <c r="R24" s="7"/>
      <c r="S24" s="7"/>
      <c r="T24" s="7"/>
      <c r="U24" s="5">
        <f t="shared" si="0"/>
        <v>0</v>
      </c>
      <c r="V24" s="6"/>
      <c r="W24" s="6">
        <v>1</v>
      </c>
      <c r="X24" s="6"/>
      <c r="Y24" s="5">
        <f t="shared" si="1"/>
        <v>1</v>
      </c>
      <c r="Z24" s="49">
        <f t="shared" si="2"/>
        <v>0</v>
      </c>
      <c r="AA24" s="49">
        <f t="shared" si="3"/>
        <v>1</v>
      </c>
      <c r="AB24" s="49">
        <f t="shared" si="4"/>
        <v>0</v>
      </c>
      <c r="AC24" s="4">
        <f t="shared" si="5"/>
        <v>1</v>
      </c>
    </row>
    <row r="25" spans="1:29" ht="16.5">
      <c r="A25" s="55">
        <v>5</v>
      </c>
      <c r="B25" s="57">
        <v>2015</v>
      </c>
      <c r="C25" s="26" t="s">
        <v>30</v>
      </c>
      <c r="D25" s="41"/>
      <c r="E25" s="42">
        <v>1</v>
      </c>
      <c r="F25" s="10" t="s">
        <v>15</v>
      </c>
      <c r="G25" s="27">
        <v>27</v>
      </c>
      <c r="H25" s="27">
        <v>16.965</v>
      </c>
      <c r="I25" s="41"/>
      <c r="J25" s="42">
        <v>1</v>
      </c>
      <c r="K25" s="9" t="s">
        <v>38</v>
      </c>
      <c r="L25" s="28" t="s">
        <v>39</v>
      </c>
      <c r="M25" s="27">
        <v>3</v>
      </c>
      <c r="N25" s="27">
        <v>11.401</v>
      </c>
      <c r="P25" s="8">
        <v>14</v>
      </c>
      <c r="Q25" s="54" t="s">
        <v>76</v>
      </c>
      <c r="R25" s="7"/>
      <c r="S25" s="7"/>
      <c r="T25" s="7">
        <v>1</v>
      </c>
      <c r="U25" s="5">
        <f t="shared" si="0"/>
        <v>1</v>
      </c>
      <c r="V25" s="6"/>
      <c r="W25" s="6"/>
      <c r="X25" s="6"/>
      <c r="Y25" s="5">
        <f t="shared" si="1"/>
        <v>0</v>
      </c>
      <c r="Z25" s="49">
        <f t="shared" si="2"/>
        <v>0</v>
      </c>
      <c r="AA25" s="49">
        <f t="shared" si="3"/>
        <v>0</v>
      </c>
      <c r="AB25" s="49">
        <f t="shared" si="4"/>
        <v>1</v>
      </c>
      <c r="AC25" s="4">
        <f t="shared" si="5"/>
        <v>1</v>
      </c>
    </row>
    <row r="26" spans="1:27" ht="16.5">
      <c r="A26" s="56"/>
      <c r="B26" s="58"/>
      <c r="C26" s="26" t="s">
        <v>36</v>
      </c>
      <c r="D26" s="41"/>
      <c r="E26" s="42">
        <v>2</v>
      </c>
      <c r="F26" s="10" t="s">
        <v>37</v>
      </c>
      <c r="G26" s="27" t="s">
        <v>48</v>
      </c>
      <c r="H26" s="27">
        <v>14.031</v>
      </c>
      <c r="I26" s="41"/>
      <c r="J26" s="42">
        <v>2</v>
      </c>
      <c r="K26" s="9" t="s">
        <v>40</v>
      </c>
      <c r="L26" s="28" t="s">
        <v>41</v>
      </c>
      <c r="M26" s="27">
        <v>3</v>
      </c>
      <c r="N26" s="27">
        <v>6.155</v>
      </c>
      <c r="Z26" s="51"/>
      <c r="AA26" s="51"/>
    </row>
    <row r="27" spans="1:27" ht="16.5">
      <c r="A27" s="29"/>
      <c r="B27" s="29"/>
      <c r="C27" s="52" t="s">
        <v>55</v>
      </c>
      <c r="D27" s="30"/>
      <c r="E27" s="43">
        <v>3</v>
      </c>
      <c r="F27" s="10" t="s">
        <v>14</v>
      </c>
      <c r="G27" s="27">
        <v>39</v>
      </c>
      <c r="H27" s="27">
        <v>11.847</v>
      </c>
      <c r="I27" s="30"/>
      <c r="J27" s="43">
        <v>3</v>
      </c>
      <c r="K27" s="9" t="s">
        <v>34</v>
      </c>
      <c r="L27" s="28" t="s">
        <v>4</v>
      </c>
      <c r="M27" s="27">
        <v>3</v>
      </c>
      <c r="N27" s="27">
        <v>5.081</v>
      </c>
      <c r="P27" s="59" t="s">
        <v>49</v>
      </c>
      <c r="Q27" s="59"/>
      <c r="R27" s="59"/>
      <c r="S27" s="59"/>
      <c r="T27" s="59"/>
      <c r="U27" s="51"/>
      <c r="V27" s="51"/>
      <c r="W27" s="51"/>
      <c r="X27" s="51"/>
      <c r="Y27" s="51"/>
      <c r="Z27" s="23"/>
      <c r="AA27" s="23"/>
    </row>
    <row r="28" spans="1:27" ht="16.5">
      <c r="A28" s="29"/>
      <c r="B28" s="29"/>
      <c r="C28" s="30"/>
      <c r="D28" s="30"/>
      <c r="E28" s="36"/>
      <c r="F28" s="15"/>
      <c r="G28" s="34"/>
      <c r="H28" s="34"/>
      <c r="I28" s="30"/>
      <c r="J28" s="36"/>
      <c r="K28" s="22"/>
      <c r="L28" s="35"/>
      <c r="M28" s="34"/>
      <c r="N28" s="34"/>
      <c r="P28" s="59" t="s">
        <v>50</v>
      </c>
      <c r="Q28" s="59"/>
      <c r="R28" s="59"/>
      <c r="S28" s="59"/>
      <c r="X28" s="23"/>
      <c r="Y28" s="23"/>
      <c r="Z28" s="23"/>
      <c r="AA28" s="23"/>
    </row>
    <row r="29" spans="1:27" ht="16.5">
      <c r="A29" s="55">
        <v>6</v>
      </c>
      <c r="B29" s="57">
        <v>2016</v>
      </c>
      <c r="C29" s="26" t="s">
        <v>73</v>
      </c>
      <c r="D29" s="41"/>
      <c r="E29" s="42">
        <v>1</v>
      </c>
      <c r="F29" s="10" t="s">
        <v>35</v>
      </c>
      <c r="G29" s="27">
        <v>21</v>
      </c>
      <c r="H29" s="27">
        <v>62.889</v>
      </c>
      <c r="I29" s="41"/>
      <c r="J29" s="42">
        <v>1</v>
      </c>
      <c r="K29" s="9" t="s">
        <v>77</v>
      </c>
      <c r="L29" s="28" t="s">
        <v>33</v>
      </c>
      <c r="M29" s="27">
        <v>2</v>
      </c>
      <c r="N29" s="27">
        <v>25.056</v>
      </c>
      <c r="P29" s="59" t="s">
        <v>51</v>
      </c>
      <c r="Q29" s="59"/>
      <c r="R29" s="59"/>
      <c r="S29" s="59"/>
      <c r="T29" s="59"/>
      <c r="U29" s="59"/>
      <c r="V29" s="59"/>
      <c r="W29" s="59"/>
      <c r="Z29" s="23"/>
      <c r="AA29" s="23"/>
    </row>
    <row r="30" spans="1:27" ht="16.5">
      <c r="A30" s="56"/>
      <c r="B30" s="58"/>
      <c r="C30" s="26" t="s">
        <v>75</v>
      </c>
      <c r="D30" s="41"/>
      <c r="E30" s="42">
        <v>2</v>
      </c>
      <c r="F30" s="10" t="s">
        <v>15</v>
      </c>
      <c r="G30" s="27">
        <v>34</v>
      </c>
      <c r="H30" s="27">
        <v>46.202</v>
      </c>
      <c r="I30" s="41"/>
      <c r="J30" s="42">
        <v>2</v>
      </c>
      <c r="K30" s="9" t="s">
        <v>31</v>
      </c>
      <c r="L30" s="28" t="s">
        <v>4</v>
      </c>
      <c r="M30" s="27">
        <v>2</v>
      </c>
      <c r="N30" s="27">
        <v>14.788</v>
      </c>
      <c r="P30" s="59" t="s">
        <v>52</v>
      </c>
      <c r="Q30" s="59"/>
      <c r="R30" s="59"/>
      <c r="S30" s="59"/>
      <c r="T30" s="59"/>
      <c r="U30" s="59"/>
      <c r="V30" s="59"/>
      <c r="W30" s="59"/>
      <c r="X30" s="59"/>
      <c r="Y30" s="59"/>
      <c r="Z30" s="23"/>
      <c r="AA30" s="23"/>
    </row>
    <row r="31" spans="1:25" ht="17.25" customHeight="1">
      <c r="A31" s="29"/>
      <c r="B31" s="29"/>
      <c r="C31" s="52" t="s">
        <v>74</v>
      </c>
      <c r="D31" s="30"/>
      <c r="E31" s="43">
        <v>3</v>
      </c>
      <c r="F31" s="10" t="s">
        <v>76</v>
      </c>
      <c r="G31" s="27">
        <v>36</v>
      </c>
      <c r="H31" s="27">
        <v>49.155</v>
      </c>
      <c r="I31" s="30"/>
      <c r="J31" s="43">
        <v>3</v>
      </c>
      <c r="K31" s="9" t="s">
        <v>32</v>
      </c>
      <c r="L31" s="28" t="s">
        <v>33</v>
      </c>
      <c r="M31" s="27">
        <v>2</v>
      </c>
      <c r="N31" s="27">
        <v>14.032</v>
      </c>
      <c r="P31" s="60" t="s">
        <v>53</v>
      </c>
      <c r="Q31" s="60"/>
      <c r="R31" s="60"/>
      <c r="S31" s="60"/>
      <c r="T31" s="60"/>
      <c r="U31" s="60"/>
      <c r="V31" s="60"/>
      <c r="W31" s="60"/>
      <c r="X31" s="60"/>
      <c r="Y31" s="60"/>
    </row>
    <row r="32" spans="1:21" ht="16.5">
      <c r="A32" s="13"/>
      <c r="B32" s="13"/>
      <c r="C32" s="14"/>
      <c r="D32" s="14"/>
      <c r="E32" s="14"/>
      <c r="F32" s="15"/>
      <c r="G32" s="16"/>
      <c r="H32" s="16"/>
      <c r="I32" s="16"/>
      <c r="J32" s="16"/>
      <c r="K32" s="20"/>
      <c r="L32" s="17"/>
      <c r="M32" s="17"/>
      <c r="N32" s="17"/>
      <c r="P32" s="59" t="s">
        <v>54</v>
      </c>
      <c r="Q32" s="59"/>
      <c r="R32" s="59"/>
      <c r="S32" s="59"/>
      <c r="T32" s="59"/>
      <c r="U32" s="59"/>
    </row>
    <row r="33" spans="1:27" ht="16.5">
      <c r="A33" s="55">
        <v>7</v>
      </c>
      <c r="B33" s="57">
        <v>2017</v>
      </c>
      <c r="C33" s="26" t="s">
        <v>42</v>
      </c>
      <c r="D33" s="41"/>
      <c r="E33" s="42">
        <v>1</v>
      </c>
      <c r="F33" s="10" t="s">
        <v>19</v>
      </c>
      <c r="G33" s="27">
        <v>65</v>
      </c>
      <c r="H33" s="50">
        <v>39.94</v>
      </c>
      <c r="I33" s="41"/>
      <c r="J33" s="42">
        <v>1</v>
      </c>
      <c r="K33" s="9" t="s">
        <v>81</v>
      </c>
      <c r="L33" s="28" t="s">
        <v>83</v>
      </c>
      <c r="M33" s="27">
        <v>2</v>
      </c>
      <c r="N33" s="27">
        <v>9.973</v>
      </c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23"/>
      <c r="AA33" s="23"/>
    </row>
    <row r="34" spans="1:27" ht="16.5">
      <c r="A34" s="56"/>
      <c r="B34" s="58"/>
      <c r="C34" s="26" t="s">
        <v>78</v>
      </c>
      <c r="D34" s="41"/>
      <c r="E34" s="42">
        <v>2</v>
      </c>
      <c r="F34" s="10" t="s">
        <v>80</v>
      </c>
      <c r="G34" s="27">
        <v>79</v>
      </c>
      <c r="H34" s="27">
        <v>36.173</v>
      </c>
      <c r="I34" s="41"/>
      <c r="J34" s="42">
        <v>2</v>
      </c>
      <c r="K34" s="9" t="s">
        <v>34</v>
      </c>
      <c r="L34" s="28" t="s">
        <v>4</v>
      </c>
      <c r="M34" s="27">
        <v>3</v>
      </c>
      <c r="N34" s="27">
        <v>16.583</v>
      </c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23"/>
      <c r="AA34" s="23"/>
    </row>
    <row r="35" spans="1:25" ht="13.5" customHeight="1">
      <c r="A35" s="29"/>
      <c r="B35" s="29"/>
      <c r="C35" s="52" t="s">
        <v>79</v>
      </c>
      <c r="D35" s="30"/>
      <c r="E35" s="43">
        <v>3</v>
      </c>
      <c r="F35" s="10" t="s">
        <v>73</v>
      </c>
      <c r="G35" s="27">
        <v>79</v>
      </c>
      <c r="H35" s="27">
        <v>31.105</v>
      </c>
      <c r="I35" s="30"/>
      <c r="J35" s="43">
        <v>3</v>
      </c>
      <c r="K35" s="9" t="s">
        <v>82</v>
      </c>
      <c r="L35" s="28" t="s">
        <v>83</v>
      </c>
      <c r="M35" s="27">
        <v>3</v>
      </c>
      <c r="N35" s="27">
        <v>13.211</v>
      </c>
      <c r="P35" s="59"/>
      <c r="Q35" s="59"/>
      <c r="R35" s="59"/>
      <c r="S35" s="59"/>
      <c r="T35" s="59"/>
      <c r="U35" s="59"/>
      <c r="V35" s="23"/>
      <c r="W35" s="23"/>
      <c r="X35" s="23"/>
      <c r="Y35" s="23"/>
    </row>
    <row r="36" spans="1:25" ht="16.5">
      <c r="A36" s="18"/>
      <c r="B36" s="18"/>
      <c r="C36" s="19"/>
      <c r="D36" s="19"/>
      <c r="E36" s="19"/>
      <c r="F36" s="15"/>
      <c r="G36" s="16"/>
      <c r="H36" s="16"/>
      <c r="I36" s="16"/>
      <c r="J36" s="16"/>
      <c r="K36" s="20"/>
      <c r="L36" s="17"/>
      <c r="M36" s="17"/>
      <c r="N36" s="17"/>
      <c r="P36" s="59"/>
      <c r="Q36" s="59"/>
      <c r="R36" s="59"/>
      <c r="S36" s="59"/>
      <c r="T36" s="59"/>
      <c r="U36" s="59"/>
      <c r="V36" s="59"/>
      <c r="W36" s="59"/>
      <c r="X36" s="59"/>
      <c r="Y36" s="59"/>
    </row>
    <row r="37" spans="1:25" ht="16.5">
      <c r="A37" s="18"/>
      <c r="B37" s="18"/>
      <c r="C37" s="19"/>
      <c r="D37" s="19"/>
      <c r="E37" s="19"/>
      <c r="F37" s="20"/>
      <c r="G37" s="18"/>
      <c r="H37" s="18"/>
      <c r="I37" s="18"/>
      <c r="J37" s="18"/>
      <c r="K37" s="20"/>
      <c r="L37" s="21"/>
      <c r="M37" s="21"/>
      <c r="N37" s="21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6:25" ht="16.5">
      <c r="P38" s="59"/>
      <c r="Q38" s="59"/>
      <c r="R38" s="59"/>
      <c r="S38" s="59"/>
      <c r="T38" s="59"/>
      <c r="U38" s="59"/>
      <c r="V38" s="23"/>
      <c r="W38" s="23"/>
      <c r="X38" s="23"/>
      <c r="Y38" s="23"/>
    </row>
    <row r="39" spans="1:14" ht="16.5">
      <c r="A39" s="13"/>
      <c r="B39" s="13"/>
      <c r="C39" s="14"/>
      <c r="D39" s="14"/>
      <c r="E39" s="14"/>
      <c r="F39" s="15"/>
      <c r="G39" s="16"/>
      <c r="H39" s="16"/>
      <c r="I39" s="16"/>
      <c r="J39" s="16"/>
      <c r="K39" s="15"/>
      <c r="L39" s="17"/>
      <c r="M39" s="17"/>
      <c r="N39" s="17"/>
    </row>
    <row r="43" spans="1:14" ht="16.5">
      <c r="A43" s="47"/>
      <c r="B43" s="47"/>
      <c r="C43" s="14"/>
      <c r="D43" s="14"/>
      <c r="E43" s="14"/>
      <c r="F43" s="15"/>
      <c r="G43" s="16"/>
      <c r="H43" s="16"/>
      <c r="I43" s="16"/>
      <c r="J43" s="16"/>
      <c r="K43" s="15"/>
      <c r="L43" s="17"/>
      <c r="M43" s="17"/>
      <c r="N43" s="17"/>
    </row>
  </sheetData>
  <sheetProtection/>
  <mergeCells count="41">
    <mergeCell ref="A1:AC1"/>
    <mergeCell ref="P31:Y31"/>
    <mergeCell ref="P32:U32"/>
    <mergeCell ref="A3:AC3"/>
    <mergeCell ref="E8:F8"/>
    <mergeCell ref="A9:A10"/>
    <mergeCell ref="B9:B10"/>
    <mergeCell ref="J8:K8"/>
    <mergeCell ref="Z9:AB10"/>
    <mergeCell ref="Y9:Y11"/>
    <mergeCell ref="AC9:AC11"/>
    <mergeCell ref="E6:H6"/>
    <mergeCell ref="J6:N6"/>
    <mergeCell ref="P8:AC8"/>
    <mergeCell ref="P9:P11"/>
    <mergeCell ref="Q9:Q11"/>
    <mergeCell ref="R9:T10"/>
    <mergeCell ref="U9:U11"/>
    <mergeCell ref="V9:X10"/>
    <mergeCell ref="A13:A14"/>
    <mergeCell ref="B13:B14"/>
    <mergeCell ref="A17:A18"/>
    <mergeCell ref="B17:B18"/>
    <mergeCell ref="A21:A22"/>
    <mergeCell ref="B21:B22"/>
    <mergeCell ref="A25:A26"/>
    <mergeCell ref="B25:B26"/>
    <mergeCell ref="P36:Y36"/>
    <mergeCell ref="P37:Y37"/>
    <mergeCell ref="A29:A30"/>
    <mergeCell ref="B29:B30"/>
    <mergeCell ref="P27:T27"/>
    <mergeCell ref="P28:S28"/>
    <mergeCell ref="P29:W29"/>
    <mergeCell ref="P30:Y30"/>
    <mergeCell ref="A33:A34"/>
    <mergeCell ref="B33:B34"/>
    <mergeCell ref="P33:Y33"/>
    <mergeCell ref="P34:Y34"/>
    <mergeCell ref="P35:U35"/>
    <mergeCell ref="P38:U38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</dc:creator>
  <cp:keywords/>
  <dc:description/>
  <cp:lastModifiedBy>P.Hnízdilová</cp:lastModifiedBy>
  <cp:lastPrinted>2012-02-24T13:04:44Z</cp:lastPrinted>
  <dcterms:created xsi:type="dcterms:W3CDTF">2008-01-25T14:50:12Z</dcterms:created>
  <dcterms:modified xsi:type="dcterms:W3CDTF">2018-07-25T10:04:25Z</dcterms:modified>
  <cp:category/>
  <cp:version/>
  <cp:contentType/>
  <cp:contentStatus/>
</cp:coreProperties>
</file>