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\Documents\0_001_ČRS\__DC\Výzva\"/>
    </mc:Choice>
  </mc:AlternateContent>
  <xr:revisionPtr revIDLastSave="0" documentId="8_{20433445-D1A2-4991-AD59-DCF4C470C498}" xr6:coauthVersionLast="47" xr6:coauthVersionMax="47" xr10:uidLastSave="{00000000-0000-0000-0000-000000000000}"/>
  <bookViews>
    <workbookView xWindow="-110" yWindow="-110" windowWidth="19420" windowHeight="10420" xr2:uid="{F8CD0B6A-DCC2-46E6-AA9D-9A4520100AF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1" l="1"/>
  <c r="M32" i="1"/>
  <c r="K32" i="1"/>
  <c r="J32" i="1"/>
  <c r="I32" i="1"/>
  <c r="H32" i="1"/>
  <c r="G32" i="1"/>
  <c r="F32" i="1"/>
  <c r="E32" i="1"/>
  <c r="D32" i="1"/>
  <c r="N31" i="1"/>
  <c r="M31" i="1"/>
  <c r="K31" i="1"/>
  <c r="J31" i="1"/>
  <c r="I31" i="1"/>
  <c r="H31" i="1"/>
  <c r="G31" i="1"/>
  <c r="F31" i="1"/>
  <c r="E31" i="1"/>
  <c r="D31" i="1"/>
  <c r="N30" i="1"/>
  <c r="M30" i="1"/>
  <c r="K30" i="1"/>
  <c r="J30" i="1"/>
  <c r="I30" i="1"/>
  <c r="H30" i="1"/>
  <c r="G30" i="1"/>
  <c r="F30" i="1"/>
  <c r="E30" i="1"/>
  <c r="D30" i="1"/>
  <c r="N29" i="1"/>
  <c r="M29" i="1"/>
  <c r="K29" i="1"/>
  <c r="J29" i="1"/>
  <c r="I29" i="1"/>
  <c r="H29" i="1"/>
  <c r="G29" i="1"/>
  <c r="F29" i="1"/>
  <c r="E29" i="1"/>
  <c r="L29" i="1" s="1"/>
  <c r="D29" i="1"/>
  <c r="N28" i="1"/>
  <c r="M28" i="1"/>
  <c r="K28" i="1"/>
  <c r="J28" i="1"/>
  <c r="I28" i="1"/>
  <c r="H28" i="1"/>
  <c r="G28" i="1"/>
  <c r="F28" i="1"/>
  <c r="E28" i="1"/>
  <c r="D28" i="1"/>
  <c r="N27" i="1"/>
  <c r="M27" i="1"/>
  <c r="K27" i="1"/>
  <c r="J27" i="1"/>
  <c r="I27" i="1"/>
  <c r="H27" i="1"/>
  <c r="G27" i="1"/>
  <c r="F27" i="1"/>
  <c r="E27" i="1"/>
  <c r="D27" i="1"/>
  <c r="N26" i="1"/>
  <c r="M26" i="1"/>
  <c r="K26" i="1"/>
  <c r="J26" i="1"/>
  <c r="I26" i="1"/>
  <c r="H26" i="1"/>
  <c r="G26" i="1"/>
  <c r="F26" i="1"/>
  <c r="E26" i="1"/>
  <c r="D26" i="1"/>
  <c r="N25" i="1"/>
  <c r="M25" i="1"/>
  <c r="K25" i="1"/>
  <c r="J25" i="1"/>
  <c r="I25" i="1"/>
  <c r="H25" i="1"/>
  <c r="G25" i="1"/>
  <c r="F25" i="1"/>
  <c r="E25" i="1"/>
  <c r="D25" i="1"/>
  <c r="N24" i="1"/>
  <c r="M24" i="1"/>
  <c r="K24" i="1"/>
  <c r="J24" i="1"/>
  <c r="I24" i="1"/>
  <c r="H24" i="1"/>
  <c r="G24" i="1"/>
  <c r="F24" i="1"/>
  <c r="L24" i="1" s="1"/>
  <c r="E24" i="1"/>
  <c r="D24" i="1"/>
  <c r="N23" i="1"/>
  <c r="M23" i="1"/>
  <c r="K23" i="1"/>
  <c r="J23" i="1"/>
  <c r="I23" i="1"/>
  <c r="H23" i="1"/>
  <c r="G23" i="1"/>
  <c r="F23" i="1"/>
  <c r="E23" i="1"/>
  <c r="D23" i="1"/>
  <c r="N22" i="1"/>
  <c r="M22" i="1"/>
  <c r="K22" i="1"/>
  <c r="J22" i="1"/>
  <c r="I22" i="1"/>
  <c r="H22" i="1"/>
  <c r="G22" i="1"/>
  <c r="F22" i="1"/>
  <c r="E22" i="1"/>
  <c r="D22" i="1"/>
  <c r="L22" i="1" s="1"/>
  <c r="N21" i="1"/>
  <c r="M21" i="1"/>
  <c r="K21" i="1"/>
  <c r="J21" i="1"/>
  <c r="I21" i="1"/>
  <c r="H21" i="1"/>
  <c r="G21" i="1"/>
  <c r="F21" i="1"/>
  <c r="E21" i="1"/>
  <c r="D21" i="1"/>
  <c r="N20" i="1"/>
  <c r="M20" i="1"/>
  <c r="K20" i="1"/>
  <c r="J20" i="1"/>
  <c r="I20" i="1"/>
  <c r="H20" i="1"/>
  <c r="G20" i="1"/>
  <c r="F20" i="1"/>
  <c r="E20" i="1"/>
  <c r="D20" i="1"/>
  <c r="N19" i="1"/>
  <c r="M19" i="1"/>
  <c r="K19" i="1"/>
  <c r="J19" i="1"/>
  <c r="I19" i="1"/>
  <c r="H19" i="1"/>
  <c r="G19" i="1"/>
  <c r="F19" i="1"/>
  <c r="E19" i="1"/>
  <c r="D19" i="1"/>
  <c r="N18" i="1"/>
  <c r="M18" i="1"/>
  <c r="K18" i="1"/>
  <c r="J18" i="1"/>
  <c r="I18" i="1"/>
  <c r="H18" i="1"/>
  <c r="G18" i="1"/>
  <c r="F18" i="1"/>
  <c r="E18" i="1"/>
  <c r="D18" i="1"/>
  <c r="L32" i="1" l="1"/>
  <c r="L30" i="1"/>
  <c r="L23" i="1"/>
  <c r="L19" i="1"/>
  <c r="L25" i="1"/>
  <c r="L26" i="1"/>
  <c r="L31" i="1"/>
  <c r="L20" i="1"/>
  <c r="L18" i="1"/>
  <c r="L27" i="1"/>
  <c r="L28" i="1"/>
  <c r="L21" i="1"/>
</calcChain>
</file>

<file path=xl/sharedStrings.xml><?xml version="1.0" encoding="utf-8"?>
<sst xmlns="http://schemas.openxmlformats.org/spreadsheetml/2006/main" count="62" uniqueCount="32">
  <si>
    <t>RIS Agendový</t>
  </si>
  <si>
    <t>Portál</t>
  </si>
  <si>
    <t>Celkem zdroje pro běhové prostředí</t>
  </si>
  <si>
    <t>IaaS navýšení</t>
  </si>
  <si>
    <t>Databázové prostředí</t>
  </si>
  <si>
    <t>Pody</t>
  </si>
  <si>
    <t>ElasticSearch</t>
  </si>
  <si>
    <t>Gateway</t>
  </si>
  <si>
    <t>SAMO AS</t>
  </si>
  <si>
    <t>User Service</t>
  </si>
  <si>
    <t>Security</t>
  </si>
  <si>
    <t>Liferay</t>
  </si>
  <si>
    <t>CAS</t>
  </si>
  <si>
    <t>Nginx</t>
  </si>
  <si>
    <t>Kubernetes Master Node</t>
  </si>
  <si>
    <t>PostgeSQL</t>
  </si>
  <si>
    <t>Sizing</t>
  </si>
  <si>
    <t>Produkční prostředí</t>
  </si>
  <si>
    <t>CPU [jádra]</t>
  </si>
  <si>
    <t>RAM [GB]</t>
  </si>
  <si>
    <t>HDD [GB]</t>
  </si>
  <si>
    <t>Testovací prostředí</t>
  </si>
  <si>
    <t>Školící prostředí</t>
  </si>
  <si>
    <t>Škálování</t>
  </si>
  <si>
    <t>Produkční prostředí - běžné zatížení</t>
  </si>
  <si>
    <t>Počet podů MIN</t>
  </si>
  <si>
    <t>Produkční prostředí - maximální zatížení</t>
  </si>
  <si>
    <t>Počet podů MAX</t>
  </si>
  <si>
    <t>Školící prostředí - běžné zatížení</t>
  </si>
  <si>
    <t>Školící prostředí - maximální zatížení</t>
  </si>
  <si>
    <t>Celkové zdroje</t>
  </si>
  <si>
    <t>Příloha č. 3 Specifikace aplikačního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</si>
</sst>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4" borderId="2" xfId="0" applyFill="1" applyBorder="1"/>
    <xf numFmtId="0" fontId="1" fillId="4" borderId="2" xfId="0" applyFont="1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6C0B-8B18-4BDD-8F25-DDE48E090046}">
  <dimension ref="A1:N32"/>
  <sheetViews>
    <sheetView tabSelected="1" workbookViewId="0">
      <selection sqref="A1:N1"/>
    </sheetView>
  </sheetViews>
  <sheetFormatPr defaultRowHeight="14.5" x14ac:dyDescent="0.35"/>
  <cols>
    <col min="1" max="1" width="4.26953125" customWidth="1"/>
    <col min="2" max="2" width="47.90625" customWidth="1"/>
    <col min="3" max="3" width="14.81640625" customWidth="1"/>
    <col min="12" max="12" width="12.08984375" customWidth="1"/>
    <col min="14" max="14" width="11.54296875" customWidth="1"/>
  </cols>
  <sheetData>
    <row r="1" spans="1:14" ht="18.5" x14ac:dyDescent="0.4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58" x14ac:dyDescent="0.35">
      <c r="A2" s="1"/>
      <c r="B2" s="1"/>
      <c r="C2" s="1"/>
      <c r="D2" s="22" t="s">
        <v>0</v>
      </c>
      <c r="E2" s="22"/>
      <c r="F2" s="22"/>
      <c r="G2" s="22"/>
      <c r="H2" s="22"/>
      <c r="I2" s="22" t="s">
        <v>1</v>
      </c>
      <c r="J2" s="22"/>
      <c r="K2" s="22"/>
      <c r="L2" s="12" t="s">
        <v>2</v>
      </c>
      <c r="M2" s="12" t="s">
        <v>3</v>
      </c>
      <c r="N2" s="12" t="s">
        <v>4</v>
      </c>
    </row>
    <row r="3" spans="1:14" ht="15" thickBot="1" x14ac:dyDescent="0.4">
      <c r="A3" s="3"/>
      <c r="B3" s="3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/>
      <c r="M3" s="4" t="s">
        <v>14</v>
      </c>
      <c r="N3" s="4" t="s">
        <v>15</v>
      </c>
    </row>
    <row r="4" spans="1:14" x14ac:dyDescent="0.35">
      <c r="A4" s="16" t="s">
        <v>16</v>
      </c>
      <c r="B4" s="19" t="s">
        <v>17</v>
      </c>
      <c r="C4" s="5" t="s">
        <v>18</v>
      </c>
      <c r="D4" s="5">
        <v>4</v>
      </c>
      <c r="E4" s="5">
        <v>2</v>
      </c>
      <c r="F4" s="5">
        <v>4</v>
      </c>
      <c r="G4" s="5">
        <v>0.5</v>
      </c>
      <c r="H4" s="5">
        <v>0.5</v>
      </c>
      <c r="I4" s="5">
        <v>8</v>
      </c>
      <c r="J4" s="5">
        <v>0.5</v>
      </c>
      <c r="K4" s="5">
        <v>0.5</v>
      </c>
      <c r="L4" s="5"/>
      <c r="M4" s="5">
        <v>2</v>
      </c>
      <c r="N4" s="6">
        <v>8</v>
      </c>
    </row>
    <row r="5" spans="1:14" x14ac:dyDescent="0.35">
      <c r="A5" s="17"/>
      <c r="B5" s="20"/>
      <c r="C5" s="1" t="s">
        <v>19</v>
      </c>
      <c r="D5" s="1">
        <v>8</v>
      </c>
      <c r="E5" s="1">
        <v>4</v>
      </c>
      <c r="F5" s="1">
        <v>12</v>
      </c>
      <c r="G5" s="1">
        <v>1</v>
      </c>
      <c r="H5" s="1">
        <v>2</v>
      </c>
      <c r="I5" s="1">
        <v>24</v>
      </c>
      <c r="J5" s="1">
        <v>4</v>
      </c>
      <c r="K5" s="1">
        <v>2</v>
      </c>
      <c r="L5" s="1"/>
      <c r="M5" s="1">
        <v>4</v>
      </c>
      <c r="N5" s="7">
        <v>24</v>
      </c>
    </row>
    <row r="6" spans="1:14" ht="15" thickBot="1" x14ac:dyDescent="0.4">
      <c r="A6" s="17"/>
      <c r="B6" s="21"/>
      <c r="C6" s="8" t="s">
        <v>20</v>
      </c>
      <c r="D6" s="8">
        <v>50</v>
      </c>
      <c r="E6" s="8">
        <v>5</v>
      </c>
      <c r="F6" s="8">
        <v>20</v>
      </c>
      <c r="G6" s="8">
        <v>2</v>
      </c>
      <c r="H6" s="8">
        <v>2</v>
      </c>
      <c r="I6" s="8">
        <v>20</v>
      </c>
      <c r="J6" s="8">
        <v>5</v>
      </c>
      <c r="K6" s="8">
        <v>2</v>
      </c>
      <c r="L6" s="8"/>
      <c r="M6" s="8">
        <v>50</v>
      </c>
      <c r="N6" s="9">
        <v>10</v>
      </c>
    </row>
    <row r="7" spans="1:14" x14ac:dyDescent="0.35">
      <c r="A7" s="17"/>
      <c r="B7" s="19" t="s">
        <v>21</v>
      </c>
      <c r="C7" s="5" t="s">
        <v>18</v>
      </c>
      <c r="D7" s="5">
        <v>2</v>
      </c>
      <c r="E7" s="5">
        <v>1</v>
      </c>
      <c r="F7" s="5">
        <v>2</v>
      </c>
      <c r="G7" s="5">
        <v>0.5</v>
      </c>
      <c r="H7" s="5">
        <v>0.5</v>
      </c>
      <c r="I7" s="5">
        <v>2</v>
      </c>
      <c r="J7" s="5">
        <v>0.5</v>
      </c>
      <c r="K7" s="5">
        <v>0.5</v>
      </c>
      <c r="L7" s="5"/>
      <c r="M7" s="5">
        <v>1</v>
      </c>
      <c r="N7" s="6">
        <v>2</v>
      </c>
    </row>
    <row r="8" spans="1:14" x14ac:dyDescent="0.35">
      <c r="A8" s="17"/>
      <c r="B8" s="20"/>
      <c r="C8" s="1" t="s">
        <v>19</v>
      </c>
      <c r="D8" s="1">
        <v>4</v>
      </c>
      <c r="E8" s="1">
        <v>1</v>
      </c>
      <c r="F8" s="1">
        <v>8</v>
      </c>
      <c r="G8" s="1">
        <v>1</v>
      </c>
      <c r="H8" s="1">
        <v>2</v>
      </c>
      <c r="I8" s="1">
        <v>8</v>
      </c>
      <c r="J8" s="1">
        <v>4</v>
      </c>
      <c r="K8" s="1">
        <v>2</v>
      </c>
      <c r="L8" s="1"/>
      <c r="M8" s="1">
        <v>2</v>
      </c>
      <c r="N8" s="7">
        <v>8</v>
      </c>
    </row>
    <row r="9" spans="1:14" ht="15" thickBot="1" x14ac:dyDescent="0.4">
      <c r="A9" s="17"/>
      <c r="B9" s="21"/>
      <c r="C9" s="8" t="s">
        <v>20</v>
      </c>
      <c r="D9" s="8">
        <v>50</v>
      </c>
      <c r="E9" s="8">
        <v>5</v>
      </c>
      <c r="F9" s="8">
        <v>20</v>
      </c>
      <c r="G9" s="8">
        <v>2</v>
      </c>
      <c r="H9" s="8">
        <v>2</v>
      </c>
      <c r="I9" s="8">
        <v>20</v>
      </c>
      <c r="J9" s="8">
        <v>5</v>
      </c>
      <c r="K9" s="8">
        <v>2</v>
      </c>
      <c r="L9" s="8"/>
      <c r="M9" s="8">
        <v>50</v>
      </c>
      <c r="N9" s="9">
        <v>10</v>
      </c>
    </row>
    <row r="10" spans="1:14" x14ac:dyDescent="0.35">
      <c r="A10" s="17"/>
      <c r="B10" s="19" t="s">
        <v>22</v>
      </c>
      <c r="C10" s="5" t="s">
        <v>18</v>
      </c>
      <c r="D10" s="5">
        <v>2</v>
      </c>
      <c r="E10" s="5">
        <v>1</v>
      </c>
      <c r="F10" s="5">
        <v>2</v>
      </c>
      <c r="G10" s="5">
        <v>0.5</v>
      </c>
      <c r="H10" s="5">
        <v>0.5</v>
      </c>
      <c r="I10" s="5">
        <v>2</v>
      </c>
      <c r="J10" s="5">
        <v>0.5</v>
      </c>
      <c r="K10" s="5">
        <v>0.5</v>
      </c>
      <c r="L10" s="5"/>
      <c r="M10" s="5">
        <v>1</v>
      </c>
      <c r="N10" s="6">
        <v>2</v>
      </c>
    </row>
    <row r="11" spans="1:14" x14ac:dyDescent="0.35">
      <c r="A11" s="17"/>
      <c r="B11" s="20"/>
      <c r="C11" s="1" t="s">
        <v>19</v>
      </c>
      <c r="D11" s="1">
        <v>4</v>
      </c>
      <c r="E11" s="1">
        <v>1</v>
      </c>
      <c r="F11" s="1">
        <v>8</v>
      </c>
      <c r="G11" s="1">
        <v>1</v>
      </c>
      <c r="H11" s="1">
        <v>2</v>
      </c>
      <c r="I11" s="1">
        <v>8</v>
      </c>
      <c r="J11" s="1">
        <v>4</v>
      </c>
      <c r="K11" s="1">
        <v>2</v>
      </c>
      <c r="L11" s="1"/>
      <c r="M11" s="1">
        <v>2</v>
      </c>
      <c r="N11" s="7">
        <v>8</v>
      </c>
    </row>
    <row r="12" spans="1:14" ht="15" thickBot="1" x14ac:dyDescent="0.4">
      <c r="A12" s="18"/>
      <c r="B12" s="21"/>
      <c r="C12" s="8" t="s">
        <v>20</v>
      </c>
      <c r="D12" s="8">
        <v>50</v>
      </c>
      <c r="E12" s="8">
        <v>5</v>
      </c>
      <c r="F12" s="8">
        <v>20</v>
      </c>
      <c r="G12" s="8">
        <v>2</v>
      </c>
      <c r="H12" s="8">
        <v>2</v>
      </c>
      <c r="I12" s="8">
        <v>20</v>
      </c>
      <c r="J12" s="8">
        <v>5</v>
      </c>
      <c r="K12" s="8"/>
      <c r="L12" s="8"/>
      <c r="M12" s="8">
        <v>50</v>
      </c>
      <c r="N12" s="9">
        <v>10</v>
      </c>
    </row>
    <row r="13" spans="1:14" x14ac:dyDescent="0.35">
      <c r="A13" s="13" t="s">
        <v>23</v>
      </c>
      <c r="B13" s="10" t="s">
        <v>24</v>
      </c>
      <c r="C13" s="5" t="s">
        <v>25</v>
      </c>
      <c r="D13" s="5">
        <v>3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5">
        <v>2</v>
      </c>
      <c r="K13" s="5">
        <v>2</v>
      </c>
      <c r="L13" s="5"/>
      <c r="M13" s="5">
        <v>3</v>
      </c>
      <c r="N13" s="6">
        <v>3</v>
      </c>
    </row>
    <row r="14" spans="1:14" x14ac:dyDescent="0.35">
      <c r="A14" s="14"/>
      <c r="B14" s="2" t="s">
        <v>26</v>
      </c>
      <c r="C14" s="1" t="s">
        <v>27</v>
      </c>
      <c r="D14" s="1">
        <v>6</v>
      </c>
      <c r="E14" s="1">
        <v>6</v>
      </c>
      <c r="F14" s="1">
        <v>6</v>
      </c>
      <c r="G14" s="1">
        <v>6</v>
      </c>
      <c r="H14" s="1">
        <v>6</v>
      </c>
      <c r="I14" s="1">
        <v>6</v>
      </c>
      <c r="J14" s="1">
        <v>6</v>
      </c>
      <c r="K14" s="1">
        <v>6</v>
      </c>
      <c r="L14" s="1"/>
      <c r="M14" s="1">
        <v>3</v>
      </c>
      <c r="N14" s="7">
        <v>6</v>
      </c>
    </row>
    <row r="15" spans="1:14" x14ac:dyDescent="0.35">
      <c r="A15" s="14"/>
      <c r="B15" s="2" t="s">
        <v>21</v>
      </c>
      <c r="C15" s="1" t="s">
        <v>25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/>
      <c r="M15" s="1">
        <v>1</v>
      </c>
      <c r="N15" s="7">
        <v>2</v>
      </c>
    </row>
    <row r="16" spans="1:14" x14ac:dyDescent="0.35">
      <c r="A16" s="14"/>
      <c r="B16" s="2" t="s">
        <v>28</v>
      </c>
      <c r="C16" s="1" t="s">
        <v>25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/>
      <c r="M16" s="1">
        <v>1</v>
      </c>
      <c r="N16" s="7">
        <v>1</v>
      </c>
    </row>
    <row r="17" spans="1:14" ht="15" thickBot="1" x14ac:dyDescent="0.4">
      <c r="A17" s="15"/>
      <c r="B17" s="11" t="s">
        <v>29</v>
      </c>
      <c r="C17" s="8" t="s">
        <v>27</v>
      </c>
      <c r="D17" s="8">
        <v>2</v>
      </c>
      <c r="E17" s="8">
        <v>2</v>
      </c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8">
        <v>2</v>
      </c>
      <c r="L17" s="8"/>
      <c r="M17" s="8">
        <v>1</v>
      </c>
      <c r="N17" s="9">
        <v>2</v>
      </c>
    </row>
    <row r="18" spans="1:14" x14ac:dyDescent="0.35">
      <c r="A18" s="16" t="s">
        <v>30</v>
      </c>
      <c r="B18" s="19" t="s">
        <v>24</v>
      </c>
      <c r="C18" s="5" t="s">
        <v>18</v>
      </c>
      <c r="D18" s="5">
        <f t="shared" ref="D18:N20" si="0">D4*D$13</f>
        <v>12</v>
      </c>
      <c r="E18" s="5">
        <f t="shared" si="0"/>
        <v>4</v>
      </c>
      <c r="F18" s="5">
        <f t="shared" si="0"/>
        <v>8</v>
      </c>
      <c r="G18" s="5">
        <f t="shared" si="0"/>
        <v>1</v>
      </c>
      <c r="H18" s="5">
        <f t="shared" si="0"/>
        <v>1</v>
      </c>
      <c r="I18" s="5">
        <f t="shared" si="0"/>
        <v>16</v>
      </c>
      <c r="J18" s="5">
        <f t="shared" si="0"/>
        <v>1</v>
      </c>
      <c r="K18" s="5">
        <f t="shared" si="0"/>
        <v>1</v>
      </c>
      <c r="L18" s="5">
        <f>SUM(D18:K18)</f>
        <v>44</v>
      </c>
      <c r="M18" s="5">
        <f>M4*M$13</f>
        <v>6</v>
      </c>
      <c r="N18" s="6">
        <f t="shared" si="0"/>
        <v>24</v>
      </c>
    </row>
    <row r="19" spans="1:14" x14ac:dyDescent="0.35">
      <c r="A19" s="17"/>
      <c r="B19" s="20"/>
      <c r="C19" s="1" t="s">
        <v>19</v>
      </c>
      <c r="D19" s="1">
        <f t="shared" si="0"/>
        <v>24</v>
      </c>
      <c r="E19" s="1">
        <f t="shared" si="0"/>
        <v>8</v>
      </c>
      <c r="F19" s="1">
        <f t="shared" si="0"/>
        <v>24</v>
      </c>
      <c r="G19" s="1">
        <f t="shared" si="0"/>
        <v>2</v>
      </c>
      <c r="H19" s="1">
        <f t="shared" si="0"/>
        <v>4</v>
      </c>
      <c r="I19" s="1">
        <f t="shared" si="0"/>
        <v>48</v>
      </c>
      <c r="J19" s="1">
        <f t="shared" si="0"/>
        <v>8</v>
      </c>
      <c r="K19" s="1">
        <f t="shared" si="0"/>
        <v>4</v>
      </c>
      <c r="L19" s="1">
        <f t="shared" ref="L19:L32" si="1">SUM(D19:K19)</f>
        <v>122</v>
      </c>
      <c r="M19" s="1">
        <f>M5*M$13</f>
        <v>12</v>
      </c>
      <c r="N19" s="7">
        <f t="shared" si="0"/>
        <v>72</v>
      </c>
    </row>
    <row r="20" spans="1:14" ht="15" thickBot="1" x14ac:dyDescent="0.4">
      <c r="A20" s="17"/>
      <c r="B20" s="21"/>
      <c r="C20" s="8" t="s">
        <v>20</v>
      </c>
      <c r="D20" s="8">
        <f t="shared" si="0"/>
        <v>150</v>
      </c>
      <c r="E20" s="8">
        <f t="shared" si="0"/>
        <v>10</v>
      </c>
      <c r="F20" s="8">
        <f t="shared" si="0"/>
        <v>40</v>
      </c>
      <c r="G20" s="8">
        <f t="shared" si="0"/>
        <v>4</v>
      </c>
      <c r="H20" s="8">
        <f t="shared" si="0"/>
        <v>4</v>
      </c>
      <c r="I20" s="8">
        <f t="shared" si="0"/>
        <v>40</v>
      </c>
      <c r="J20" s="8">
        <f t="shared" si="0"/>
        <v>10</v>
      </c>
      <c r="K20" s="8">
        <f t="shared" si="0"/>
        <v>4</v>
      </c>
      <c r="L20" s="8">
        <f t="shared" si="1"/>
        <v>262</v>
      </c>
      <c r="M20" s="8">
        <f>M6*M$13</f>
        <v>150</v>
      </c>
      <c r="N20" s="9">
        <f t="shared" si="0"/>
        <v>30</v>
      </c>
    </row>
    <row r="21" spans="1:14" x14ac:dyDescent="0.35">
      <c r="A21" s="17"/>
      <c r="B21" s="19" t="s">
        <v>26</v>
      </c>
      <c r="C21" s="5" t="s">
        <v>18</v>
      </c>
      <c r="D21" s="5">
        <f t="shared" ref="D21:N23" si="2">D4*D$14</f>
        <v>24</v>
      </c>
      <c r="E21" s="5">
        <f t="shared" si="2"/>
        <v>12</v>
      </c>
      <c r="F21" s="5">
        <f t="shared" si="2"/>
        <v>24</v>
      </c>
      <c r="G21" s="5">
        <f t="shared" si="2"/>
        <v>3</v>
      </c>
      <c r="H21" s="5">
        <f t="shared" si="2"/>
        <v>3</v>
      </c>
      <c r="I21" s="5">
        <f t="shared" si="2"/>
        <v>48</v>
      </c>
      <c r="J21" s="5">
        <f t="shared" si="2"/>
        <v>3</v>
      </c>
      <c r="K21" s="5">
        <f t="shared" si="2"/>
        <v>3</v>
      </c>
      <c r="L21" s="5">
        <f t="shared" si="1"/>
        <v>120</v>
      </c>
      <c r="M21" s="5">
        <f>M4*M$14</f>
        <v>6</v>
      </c>
      <c r="N21" s="6">
        <f t="shared" si="2"/>
        <v>48</v>
      </c>
    </row>
    <row r="22" spans="1:14" x14ac:dyDescent="0.35">
      <c r="A22" s="17"/>
      <c r="B22" s="20"/>
      <c r="C22" s="1" t="s">
        <v>19</v>
      </c>
      <c r="D22" s="1">
        <f t="shared" si="2"/>
        <v>48</v>
      </c>
      <c r="E22" s="1">
        <f t="shared" si="2"/>
        <v>24</v>
      </c>
      <c r="F22" s="1">
        <f t="shared" si="2"/>
        <v>72</v>
      </c>
      <c r="G22" s="1">
        <f t="shared" si="2"/>
        <v>6</v>
      </c>
      <c r="H22" s="1">
        <f t="shared" si="2"/>
        <v>12</v>
      </c>
      <c r="I22" s="1">
        <f t="shared" si="2"/>
        <v>144</v>
      </c>
      <c r="J22" s="1">
        <f t="shared" si="2"/>
        <v>24</v>
      </c>
      <c r="K22" s="1">
        <f t="shared" si="2"/>
        <v>12</v>
      </c>
      <c r="L22" s="1">
        <f t="shared" si="1"/>
        <v>342</v>
      </c>
      <c r="M22" s="1">
        <f>M5*M$14</f>
        <v>12</v>
      </c>
      <c r="N22" s="7">
        <f t="shared" si="2"/>
        <v>144</v>
      </c>
    </row>
    <row r="23" spans="1:14" ht="15" thickBot="1" x14ac:dyDescent="0.4">
      <c r="A23" s="17"/>
      <c r="B23" s="21"/>
      <c r="C23" s="8" t="s">
        <v>20</v>
      </c>
      <c r="D23" s="8">
        <f t="shared" si="2"/>
        <v>300</v>
      </c>
      <c r="E23" s="8">
        <f t="shared" si="2"/>
        <v>30</v>
      </c>
      <c r="F23" s="8">
        <f t="shared" si="2"/>
        <v>120</v>
      </c>
      <c r="G23" s="8">
        <f t="shared" si="2"/>
        <v>12</v>
      </c>
      <c r="H23" s="8">
        <f t="shared" si="2"/>
        <v>12</v>
      </c>
      <c r="I23" s="8">
        <f t="shared" si="2"/>
        <v>120</v>
      </c>
      <c r="J23" s="8">
        <f t="shared" si="2"/>
        <v>30</v>
      </c>
      <c r="K23" s="8">
        <f t="shared" si="2"/>
        <v>12</v>
      </c>
      <c r="L23" s="8">
        <f t="shared" si="1"/>
        <v>636</v>
      </c>
      <c r="M23" s="8">
        <f>M6*M$14</f>
        <v>150</v>
      </c>
      <c r="N23" s="9">
        <f t="shared" si="2"/>
        <v>60</v>
      </c>
    </row>
    <row r="24" spans="1:14" x14ac:dyDescent="0.35">
      <c r="A24" s="17"/>
      <c r="B24" s="19" t="s">
        <v>21</v>
      </c>
      <c r="C24" s="5" t="s">
        <v>18</v>
      </c>
      <c r="D24" s="5">
        <f t="shared" ref="D24:N26" si="3">D7*D$15</f>
        <v>4</v>
      </c>
      <c r="E24" s="5">
        <f t="shared" si="3"/>
        <v>2</v>
      </c>
      <c r="F24" s="5">
        <f t="shared" si="3"/>
        <v>4</v>
      </c>
      <c r="G24" s="5">
        <f t="shared" si="3"/>
        <v>1</v>
      </c>
      <c r="H24" s="5">
        <f t="shared" si="3"/>
        <v>1</v>
      </c>
      <c r="I24" s="5">
        <f t="shared" si="3"/>
        <v>4</v>
      </c>
      <c r="J24" s="5">
        <f t="shared" si="3"/>
        <v>1</v>
      </c>
      <c r="K24" s="5">
        <f t="shared" si="3"/>
        <v>1</v>
      </c>
      <c r="L24" s="5">
        <f t="shared" si="1"/>
        <v>18</v>
      </c>
      <c r="M24" s="5">
        <f>M7*M$15</f>
        <v>1</v>
      </c>
      <c r="N24" s="6">
        <f t="shared" si="3"/>
        <v>4</v>
      </c>
    </row>
    <row r="25" spans="1:14" x14ac:dyDescent="0.35">
      <c r="A25" s="17"/>
      <c r="B25" s="20"/>
      <c r="C25" s="1" t="s">
        <v>19</v>
      </c>
      <c r="D25" s="1">
        <f t="shared" si="3"/>
        <v>8</v>
      </c>
      <c r="E25" s="1">
        <f t="shared" si="3"/>
        <v>2</v>
      </c>
      <c r="F25" s="1">
        <f t="shared" si="3"/>
        <v>16</v>
      </c>
      <c r="G25" s="1">
        <f t="shared" si="3"/>
        <v>2</v>
      </c>
      <c r="H25" s="1">
        <f t="shared" si="3"/>
        <v>4</v>
      </c>
      <c r="I25" s="1">
        <f t="shared" si="3"/>
        <v>16</v>
      </c>
      <c r="J25" s="1">
        <f t="shared" si="3"/>
        <v>8</v>
      </c>
      <c r="K25" s="1">
        <f t="shared" si="3"/>
        <v>4</v>
      </c>
      <c r="L25" s="1">
        <f t="shared" si="1"/>
        <v>60</v>
      </c>
      <c r="M25" s="1">
        <f>M8*M$15</f>
        <v>2</v>
      </c>
      <c r="N25" s="7">
        <f t="shared" si="3"/>
        <v>16</v>
      </c>
    </row>
    <row r="26" spans="1:14" ht="15" thickBot="1" x14ac:dyDescent="0.4">
      <c r="A26" s="17"/>
      <c r="B26" s="21"/>
      <c r="C26" s="8" t="s">
        <v>20</v>
      </c>
      <c r="D26" s="8">
        <f t="shared" si="3"/>
        <v>100</v>
      </c>
      <c r="E26" s="8">
        <f t="shared" si="3"/>
        <v>10</v>
      </c>
      <c r="F26" s="8">
        <f t="shared" si="3"/>
        <v>40</v>
      </c>
      <c r="G26" s="8">
        <f t="shared" si="3"/>
        <v>4</v>
      </c>
      <c r="H26" s="8">
        <f t="shared" si="3"/>
        <v>4</v>
      </c>
      <c r="I26" s="8">
        <f t="shared" si="3"/>
        <v>40</v>
      </c>
      <c r="J26" s="8">
        <f t="shared" si="3"/>
        <v>10</v>
      </c>
      <c r="K26" s="8">
        <f t="shared" si="3"/>
        <v>4</v>
      </c>
      <c r="L26" s="8">
        <f t="shared" si="1"/>
        <v>212</v>
      </c>
      <c r="M26" s="8">
        <f>M9*M$15</f>
        <v>50</v>
      </c>
      <c r="N26" s="9">
        <f t="shared" si="3"/>
        <v>20</v>
      </c>
    </row>
    <row r="27" spans="1:14" x14ac:dyDescent="0.35">
      <c r="A27" s="17"/>
      <c r="B27" s="19" t="s">
        <v>28</v>
      </c>
      <c r="C27" s="5" t="s">
        <v>18</v>
      </c>
      <c r="D27" s="5">
        <f>D$16*D10</f>
        <v>2</v>
      </c>
      <c r="E27" s="5">
        <f t="shared" ref="E27:N27" si="4">E$16*E10</f>
        <v>1</v>
      </c>
      <c r="F27" s="5">
        <f t="shared" si="4"/>
        <v>2</v>
      </c>
      <c r="G27" s="5">
        <f t="shared" si="4"/>
        <v>0.5</v>
      </c>
      <c r="H27" s="5">
        <f t="shared" si="4"/>
        <v>0.5</v>
      </c>
      <c r="I27" s="5">
        <f t="shared" si="4"/>
        <v>2</v>
      </c>
      <c r="J27" s="5">
        <f t="shared" si="4"/>
        <v>0.5</v>
      </c>
      <c r="K27" s="5">
        <f t="shared" si="4"/>
        <v>0.5</v>
      </c>
      <c r="L27" s="5">
        <f t="shared" si="1"/>
        <v>9</v>
      </c>
      <c r="M27" s="5">
        <f>M$16*M10</f>
        <v>1</v>
      </c>
      <c r="N27" s="6">
        <f t="shared" si="4"/>
        <v>2</v>
      </c>
    </row>
    <row r="28" spans="1:14" x14ac:dyDescent="0.35">
      <c r="A28" s="17"/>
      <c r="B28" s="20"/>
      <c r="C28" s="1" t="s">
        <v>19</v>
      </c>
      <c r="D28" s="1">
        <f t="shared" ref="D28:N29" si="5">D$16*D11</f>
        <v>4</v>
      </c>
      <c r="E28" s="1">
        <f t="shared" si="5"/>
        <v>1</v>
      </c>
      <c r="F28" s="1">
        <f t="shared" si="5"/>
        <v>8</v>
      </c>
      <c r="G28" s="1">
        <f t="shared" si="5"/>
        <v>1</v>
      </c>
      <c r="H28" s="1">
        <f t="shared" si="5"/>
        <v>2</v>
      </c>
      <c r="I28" s="1">
        <f t="shared" si="5"/>
        <v>8</v>
      </c>
      <c r="J28" s="1">
        <f t="shared" si="5"/>
        <v>4</v>
      </c>
      <c r="K28" s="1">
        <f t="shared" si="5"/>
        <v>2</v>
      </c>
      <c r="L28" s="1">
        <f t="shared" si="1"/>
        <v>30</v>
      </c>
      <c r="M28" s="1">
        <f>M$16*M11</f>
        <v>2</v>
      </c>
      <c r="N28" s="7">
        <f t="shared" si="5"/>
        <v>8</v>
      </c>
    </row>
    <row r="29" spans="1:14" ht="15" thickBot="1" x14ac:dyDescent="0.4">
      <c r="A29" s="17"/>
      <c r="B29" s="21"/>
      <c r="C29" s="8" t="s">
        <v>20</v>
      </c>
      <c r="D29" s="8">
        <f t="shared" si="5"/>
        <v>50</v>
      </c>
      <c r="E29" s="8">
        <f t="shared" si="5"/>
        <v>5</v>
      </c>
      <c r="F29" s="8">
        <f t="shared" si="5"/>
        <v>20</v>
      </c>
      <c r="G29" s="8">
        <f t="shared" si="5"/>
        <v>2</v>
      </c>
      <c r="H29" s="8">
        <f t="shared" si="5"/>
        <v>2</v>
      </c>
      <c r="I29" s="8">
        <f t="shared" si="5"/>
        <v>20</v>
      </c>
      <c r="J29" s="8">
        <f t="shared" si="5"/>
        <v>5</v>
      </c>
      <c r="K29" s="8">
        <f t="shared" si="5"/>
        <v>0</v>
      </c>
      <c r="L29" s="8">
        <f t="shared" si="1"/>
        <v>104</v>
      </c>
      <c r="M29" s="8">
        <f>M$16*M12</f>
        <v>50</v>
      </c>
      <c r="N29" s="9">
        <f t="shared" si="5"/>
        <v>10</v>
      </c>
    </row>
    <row r="30" spans="1:14" x14ac:dyDescent="0.35">
      <c r="A30" s="17"/>
      <c r="B30" s="19" t="s">
        <v>29</v>
      </c>
      <c r="C30" s="5" t="s">
        <v>18</v>
      </c>
      <c r="D30" s="5">
        <f>D$17*D10</f>
        <v>4</v>
      </c>
      <c r="E30" s="5">
        <f t="shared" ref="E30:N30" si="6">E$17*E10</f>
        <v>2</v>
      </c>
      <c r="F30" s="5">
        <f t="shared" si="6"/>
        <v>4</v>
      </c>
      <c r="G30" s="5">
        <f t="shared" si="6"/>
        <v>1</v>
      </c>
      <c r="H30" s="5">
        <f t="shared" si="6"/>
        <v>1</v>
      </c>
      <c r="I30" s="5">
        <f t="shared" si="6"/>
        <v>4</v>
      </c>
      <c r="J30" s="5">
        <f t="shared" si="6"/>
        <v>1</v>
      </c>
      <c r="K30" s="5">
        <f t="shared" si="6"/>
        <v>1</v>
      </c>
      <c r="L30" s="5">
        <f t="shared" si="1"/>
        <v>18</v>
      </c>
      <c r="M30" s="5">
        <f>M$17*M10</f>
        <v>1</v>
      </c>
      <c r="N30" s="6">
        <f t="shared" si="6"/>
        <v>4</v>
      </c>
    </row>
    <row r="31" spans="1:14" x14ac:dyDescent="0.35">
      <c r="A31" s="17"/>
      <c r="B31" s="20"/>
      <c r="C31" s="1" t="s">
        <v>19</v>
      </c>
      <c r="D31" s="1">
        <f t="shared" ref="D31:N32" si="7">D$17*D11</f>
        <v>8</v>
      </c>
      <c r="E31" s="1">
        <f t="shared" si="7"/>
        <v>2</v>
      </c>
      <c r="F31" s="1">
        <f t="shared" si="7"/>
        <v>16</v>
      </c>
      <c r="G31" s="1">
        <f t="shared" si="7"/>
        <v>2</v>
      </c>
      <c r="H31" s="1">
        <f t="shared" si="7"/>
        <v>4</v>
      </c>
      <c r="I31" s="1">
        <f t="shared" si="7"/>
        <v>16</v>
      </c>
      <c r="J31" s="1">
        <f t="shared" si="7"/>
        <v>8</v>
      </c>
      <c r="K31" s="1">
        <f t="shared" si="7"/>
        <v>4</v>
      </c>
      <c r="L31" s="1">
        <f t="shared" si="1"/>
        <v>60</v>
      </c>
      <c r="M31" s="1">
        <f>M$17*M11</f>
        <v>2</v>
      </c>
      <c r="N31" s="7">
        <f t="shared" si="7"/>
        <v>16</v>
      </c>
    </row>
    <row r="32" spans="1:14" ht="15" thickBot="1" x14ac:dyDescent="0.4">
      <c r="A32" s="18"/>
      <c r="B32" s="21"/>
      <c r="C32" s="8" t="s">
        <v>20</v>
      </c>
      <c r="D32" s="8">
        <f t="shared" si="7"/>
        <v>100</v>
      </c>
      <c r="E32" s="8">
        <f t="shared" si="7"/>
        <v>10</v>
      </c>
      <c r="F32" s="8">
        <f t="shared" si="7"/>
        <v>40</v>
      </c>
      <c r="G32" s="8">
        <f t="shared" si="7"/>
        <v>4</v>
      </c>
      <c r="H32" s="8">
        <f t="shared" si="7"/>
        <v>4</v>
      </c>
      <c r="I32" s="8">
        <f t="shared" si="7"/>
        <v>40</v>
      </c>
      <c r="J32" s="8">
        <f t="shared" si="7"/>
        <v>10</v>
      </c>
      <c r="K32" s="8">
        <f t="shared" si="7"/>
        <v>0</v>
      </c>
      <c r="L32" s="8">
        <f t="shared" si="1"/>
        <v>208</v>
      </c>
      <c r="M32" s="8">
        <f>M$17*M12</f>
        <v>50</v>
      </c>
      <c r="N32" s="9">
        <f t="shared" si="7"/>
        <v>20</v>
      </c>
    </row>
  </sheetData>
  <mergeCells count="14">
    <mergeCell ref="A1:N1"/>
    <mergeCell ref="D2:H2"/>
    <mergeCell ref="I2:K2"/>
    <mergeCell ref="A4:A12"/>
    <mergeCell ref="B4:B6"/>
    <mergeCell ref="B7:B9"/>
    <mergeCell ref="B10:B12"/>
    <mergeCell ref="A13:A17"/>
    <mergeCell ref="A18:A32"/>
    <mergeCell ref="B18:B20"/>
    <mergeCell ref="B21:B23"/>
    <mergeCell ref="B24:B26"/>
    <mergeCell ref="B27:B29"/>
    <mergeCell ref="B30:B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Lidinský</dc:creator>
  <cp:lastModifiedBy>Leitkepová Jana</cp:lastModifiedBy>
  <dcterms:created xsi:type="dcterms:W3CDTF">2023-01-11T09:44:34Z</dcterms:created>
  <dcterms:modified xsi:type="dcterms:W3CDTF">2023-01-12T09:50:40Z</dcterms:modified>
</cp:coreProperties>
</file>