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10" windowHeight="13320" activeTab="0"/>
  </bookViews>
  <sheets>
    <sheet name="List1" sheetId="1" r:id="rId1"/>
  </sheets>
  <externalReferences>
    <externalReference r:id="rId4"/>
    <externalReference r:id="rId5"/>
  </externalReferences>
  <definedNames>
    <definedName name="k">'[1]Výsledková listina'!$C$9:$C$128</definedName>
    <definedName name="zavodnik">'[2]Výsledková listina'!$C$9:$C$128</definedName>
  </definedNames>
  <calcPr fullCalcOnLoad="1"/>
</workbook>
</file>

<file path=xl/sharedStrings.xml><?xml version="1.0" encoding="utf-8"?>
<sst xmlns="http://schemas.openxmlformats.org/spreadsheetml/2006/main" count="88" uniqueCount="32">
  <si>
    <t>Družstvo</t>
  </si>
  <si>
    <t>ID</t>
  </si>
  <si>
    <t>Příjmení jméno</t>
  </si>
  <si>
    <t>1 závod</t>
  </si>
  <si>
    <t>2 závod</t>
  </si>
  <si>
    <t>Družstva</t>
  </si>
  <si>
    <t>Jednotivci</t>
  </si>
  <si>
    <t>CIPS</t>
  </si>
  <si>
    <t>um.</t>
  </si>
  <si>
    <t>Body</t>
  </si>
  <si>
    <t>Poř</t>
  </si>
  <si>
    <t>L+P+M  Team MO Tovačov</t>
  </si>
  <si>
    <t>Zavadil Lukíš</t>
  </si>
  <si>
    <t>Mokryš Marian</t>
  </si>
  <si>
    <t>Zálešák Petr</t>
  </si>
  <si>
    <t>Preston Feeder team Morava ČRS</t>
  </si>
  <si>
    <t>Vinklárek Lukáš</t>
  </si>
  <si>
    <t>Křupala Tomáš</t>
  </si>
  <si>
    <t>Kroča Jiří</t>
  </si>
  <si>
    <t>Feeder Team MO Tovačov</t>
  </si>
  <si>
    <t>Fedas Ondřej</t>
  </si>
  <si>
    <t>Fedas Michal</t>
  </si>
  <si>
    <t>Janeček Robin</t>
  </si>
  <si>
    <t>Maver Valmez ČRS</t>
  </si>
  <si>
    <t>Pavelka Tomáš</t>
  </si>
  <si>
    <t>Pavelka Karel</t>
  </si>
  <si>
    <t>Studeník Vladimír</t>
  </si>
  <si>
    <t>Divize LRU Feeder ÚS SMS 2019</t>
  </si>
  <si>
    <t>Divize LRU Feeder ÚS SMS - 1.kolo 11.5.2019</t>
  </si>
  <si>
    <t>Divize LRU Feeder ÚS SMS - 2.kolo 12.5.2019</t>
  </si>
  <si>
    <t>BODY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</si>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</sst>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0"/>
    </font>
    <font>
      <b/>
      <u val="single"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u val="single"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horizontal="left" vertical="center" wrapText="1"/>
      <protection hidden="1" locked="0"/>
    </xf>
    <xf numFmtId="0" fontId="5" fillId="0" borderId="16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 locked="0"/>
    </xf>
    <xf numFmtId="0" fontId="5" fillId="0" borderId="10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>
      <alignment horizontal="left" vertical="center" wrapText="1"/>
      <protection hidden="1" locked="0"/>
    </xf>
    <xf numFmtId="0" fontId="5" fillId="0" borderId="19" xfId="0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32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center" vertical="center"/>
      <protection hidden="1" locked="0"/>
    </xf>
    <xf numFmtId="0" fontId="4" fillId="0" borderId="33" xfId="0" applyFont="1" applyBorder="1" applyAlignment="1" applyProtection="1">
      <alignment horizontal="center" vertical="center"/>
      <protection hidden="1" locked="0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29" xfId="0" applyBorder="1" applyAlignment="1">
      <alignment/>
    </xf>
    <xf numFmtId="0" fontId="3" fillId="0" borderId="36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37" xfId="0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6</xdr:row>
      <xdr:rowOff>66675</xdr:rowOff>
    </xdr:from>
    <xdr:ext cx="581025" cy="314325"/>
    <xdr:sp>
      <xdr:nvSpPr>
        <xdr:cNvPr id="1" name="CommandButton1" hidden="1"/>
        <xdr:cNvSpPr>
          <a:spLocks/>
        </xdr:cNvSpPr>
      </xdr:nvSpPr>
      <xdr:spPr>
        <a:xfrm>
          <a:off x="4638675" y="1419225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11</xdr:col>
      <xdr:colOff>85725</xdr:colOff>
      <xdr:row>7</xdr:row>
      <xdr:rowOff>0</xdr:rowOff>
    </xdr:from>
    <xdr:ext cx="581025" cy="304800"/>
    <xdr:sp>
      <xdr:nvSpPr>
        <xdr:cNvPr id="2" name="CommandButton2" hidden="1"/>
        <xdr:cNvSpPr>
          <a:spLocks/>
        </xdr:cNvSpPr>
      </xdr:nvSpPr>
      <xdr:spPr>
        <a:xfrm>
          <a:off x="6619875" y="155257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14</xdr:col>
      <xdr:colOff>104775</xdr:colOff>
      <xdr:row>7</xdr:row>
      <xdr:rowOff>0</xdr:rowOff>
    </xdr:from>
    <xdr:ext cx="600075" cy="304800"/>
    <xdr:sp>
      <xdr:nvSpPr>
        <xdr:cNvPr id="3" name="CommandButton3" hidden="1"/>
        <xdr:cNvSpPr>
          <a:spLocks/>
        </xdr:cNvSpPr>
      </xdr:nvSpPr>
      <xdr:spPr>
        <a:xfrm>
          <a:off x="7886700" y="15525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6</xdr:col>
      <xdr:colOff>95250</xdr:colOff>
      <xdr:row>29</xdr:row>
      <xdr:rowOff>66675</xdr:rowOff>
    </xdr:from>
    <xdr:ext cx="581025" cy="314325"/>
    <xdr:sp>
      <xdr:nvSpPr>
        <xdr:cNvPr id="4" name="CommandButton1" hidden="1"/>
        <xdr:cNvSpPr>
          <a:spLocks/>
        </xdr:cNvSpPr>
      </xdr:nvSpPr>
      <xdr:spPr>
        <a:xfrm>
          <a:off x="4638675" y="5886450"/>
          <a:ext cx="581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11</xdr:col>
      <xdr:colOff>85725</xdr:colOff>
      <xdr:row>30</xdr:row>
      <xdr:rowOff>0</xdr:rowOff>
    </xdr:from>
    <xdr:ext cx="581025" cy="304800"/>
    <xdr:sp>
      <xdr:nvSpPr>
        <xdr:cNvPr id="5" name="CommandButton2" hidden="1"/>
        <xdr:cNvSpPr>
          <a:spLocks/>
        </xdr:cNvSpPr>
      </xdr:nvSpPr>
      <xdr:spPr>
        <a:xfrm>
          <a:off x="6619875" y="601027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oneCellAnchor>
    <xdr:from>
      <xdr:col>14</xdr:col>
      <xdr:colOff>104775</xdr:colOff>
      <xdr:row>30</xdr:row>
      <xdr:rowOff>0</xdr:rowOff>
    </xdr:from>
    <xdr:ext cx="600075" cy="304800"/>
    <xdr:sp>
      <xdr:nvSpPr>
        <xdr:cNvPr id="6" name="CommandButton3" hidden="1"/>
        <xdr:cNvSpPr>
          <a:spLocks/>
        </xdr:cNvSpPr>
      </xdr:nvSpPr>
      <xdr:spPr>
        <a:xfrm>
          <a:off x="7886700" y="6010275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oneCellAnchor>
  <xdr:twoCellAnchor editAs="oneCell">
    <xdr:from>
      <xdr:col>6</xdr:col>
      <xdr:colOff>95250</xdr:colOff>
      <xdr:row>6</xdr:row>
      <xdr:rowOff>66675</xdr:rowOff>
    </xdr:from>
    <xdr:to>
      <xdr:col>7</xdr:col>
      <xdr:colOff>295275</xdr:colOff>
      <xdr:row>7</xdr:row>
      <xdr:rowOff>171450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14192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85725</xdr:colOff>
      <xdr:row>7</xdr:row>
      <xdr:rowOff>0</xdr:rowOff>
    </xdr:from>
    <xdr:to>
      <xdr:col>12</xdr:col>
      <xdr:colOff>266700</xdr:colOff>
      <xdr:row>8</xdr:row>
      <xdr:rowOff>114300</xdr:rowOff>
    </xdr:to>
    <xdr:pic>
      <xdr:nvPicPr>
        <xdr:cNvPr id="8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155257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104775</xdr:colOff>
      <xdr:row>7</xdr:row>
      <xdr:rowOff>0</xdr:rowOff>
    </xdr:from>
    <xdr:to>
      <xdr:col>15</xdr:col>
      <xdr:colOff>257175</xdr:colOff>
      <xdr:row>8</xdr:row>
      <xdr:rowOff>114300</xdr:rowOff>
    </xdr:to>
    <xdr:pic>
      <xdr:nvPicPr>
        <xdr:cNvPr id="9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86700" y="15525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66675</xdr:rowOff>
    </xdr:from>
    <xdr:to>
      <xdr:col>7</xdr:col>
      <xdr:colOff>295275</xdr:colOff>
      <xdr:row>29</xdr:row>
      <xdr:rowOff>171450</xdr:rowOff>
    </xdr:to>
    <xdr:pic>
      <xdr:nvPicPr>
        <xdr:cNvPr id="10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38675" y="56864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85725</xdr:colOff>
      <xdr:row>29</xdr:row>
      <xdr:rowOff>0</xdr:rowOff>
    </xdr:from>
    <xdr:to>
      <xdr:col>12</xdr:col>
      <xdr:colOff>266700</xdr:colOff>
      <xdr:row>30</xdr:row>
      <xdr:rowOff>114300</xdr:rowOff>
    </xdr:to>
    <xdr:pic>
      <xdr:nvPicPr>
        <xdr:cNvPr id="11" name="Picture 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581977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104775</xdr:colOff>
      <xdr:row>29</xdr:row>
      <xdr:rowOff>0</xdr:rowOff>
    </xdr:from>
    <xdr:to>
      <xdr:col>15</xdr:col>
      <xdr:colOff>257175</xdr:colOff>
      <xdr:row>30</xdr:row>
      <xdr:rowOff>114300</xdr:rowOff>
    </xdr:to>
    <xdr:pic>
      <xdr:nvPicPr>
        <xdr:cNvPr id="12" name="Picture 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886700" y="581977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03%20LRU%20Feeder\Krajsk&#253;%20p&#345;ebor%20+%20divize%202019\F_divize_KP_2_kolo_2019_vysledk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03%20LRU%20Feeder\Krajsk&#253;%20p&#345;ebor%20+%20divize%202019\F_divize_KP_1_kolo_2019_vysled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Závod družstev"/>
      <sheetName val="1. závod"/>
      <sheetName val="2. závod"/>
      <sheetName val="Graf A až C"/>
      <sheetName val="Graf D až F"/>
    </sheetNames>
    <sheetDataSet>
      <sheetData sheetId="1">
        <row r="2">
          <cell r="L2" t="str">
            <v>Pořadatel: Odbor LRU Feeder ÚS SMS</v>
          </cell>
        </row>
        <row r="3">
          <cell r="L3" t="str">
            <v>Hlavní rozhodčí: Bořuta Pavel</v>
          </cell>
        </row>
        <row r="6">
          <cell r="B6" t="str">
            <v>Závodník</v>
          </cell>
        </row>
        <row r="7">
          <cell r="H7" t="str">
            <v>CIPS</v>
          </cell>
          <cell r="I7" t="str">
            <v>Poř.</v>
          </cell>
          <cell r="L7" t="str">
            <v>CIPS</v>
          </cell>
          <cell r="M7" t="str">
            <v>Poř.</v>
          </cell>
        </row>
        <row r="8">
          <cell r="B8" t="str">
            <v>REG</v>
          </cell>
          <cell r="C8" t="str">
            <v>Příjmení jméno</v>
          </cell>
        </row>
        <row r="9">
          <cell r="B9">
            <v>6416</v>
          </cell>
          <cell r="C9" t="str">
            <v>Vinklárek Lukáš</v>
          </cell>
          <cell r="H9">
            <v>7200</v>
          </cell>
          <cell r="I9">
            <v>2</v>
          </cell>
          <cell r="L9">
            <v>4580</v>
          </cell>
          <cell r="M9">
            <v>3</v>
          </cell>
        </row>
        <row r="10">
          <cell r="B10">
            <v>7037</v>
          </cell>
          <cell r="C10" t="str">
            <v>Křupala Tomáš</v>
          </cell>
          <cell r="H10">
            <v>7860</v>
          </cell>
          <cell r="I10">
            <v>3</v>
          </cell>
          <cell r="L10">
            <v>3780</v>
          </cell>
          <cell r="M10">
            <v>2</v>
          </cell>
        </row>
        <row r="11">
          <cell r="B11">
            <v>3424</v>
          </cell>
          <cell r="C11" t="str">
            <v>Vrtěl Petr</v>
          </cell>
          <cell r="H11">
            <v>3960</v>
          </cell>
          <cell r="I11">
            <v>3</v>
          </cell>
          <cell r="L11">
            <v>4880</v>
          </cell>
          <cell r="M11">
            <v>2</v>
          </cell>
        </row>
        <row r="12">
          <cell r="B12">
            <v>6139</v>
          </cell>
          <cell r="C12" t="str">
            <v>Janeček Robin</v>
          </cell>
          <cell r="H12">
            <v>6520</v>
          </cell>
          <cell r="I12">
            <v>5</v>
          </cell>
          <cell r="L12">
            <v>2960</v>
          </cell>
          <cell r="M12">
            <v>1</v>
          </cell>
        </row>
        <row r="13">
          <cell r="B13">
            <v>3216</v>
          </cell>
          <cell r="C13" t="str">
            <v>Přidal Petr</v>
          </cell>
          <cell r="H13">
            <v>8540</v>
          </cell>
          <cell r="I13">
            <v>2</v>
          </cell>
          <cell r="L13">
            <v>3500</v>
          </cell>
          <cell r="M13">
            <v>5</v>
          </cell>
        </row>
        <row r="14">
          <cell r="B14">
            <v>3802</v>
          </cell>
          <cell r="C14" t="str">
            <v>Fedas Michal</v>
          </cell>
          <cell r="H14">
            <v>3320</v>
          </cell>
          <cell r="I14">
            <v>6</v>
          </cell>
          <cell r="L14">
            <v>6300</v>
          </cell>
          <cell r="M14">
            <v>1</v>
          </cell>
        </row>
        <row r="15">
          <cell r="B15">
            <v>3466</v>
          </cell>
          <cell r="C15" t="str">
            <v>Pavelka Tomáš</v>
          </cell>
          <cell r="H15">
            <v>4760</v>
          </cell>
          <cell r="I15">
            <v>6</v>
          </cell>
          <cell r="L15">
            <v>4760</v>
          </cell>
          <cell r="M15">
            <v>1</v>
          </cell>
        </row>
        <row r="16">
          <cell r="B16">
            <v>6470</v>
          </cell>
          <cell r="C16" t="str">
            <v>Srněnský Patrik</v>
          </cell>
          <cell r="H16">
            <v>5220</v>
          </cell>
          <cell r="I16">
            <v>3</v>
          </cell>
          <cell r="L16">
            <v>3320</v>
          </cell>
          <cell r="M16">
            <v>4</v>
          </cell>
        </row>
        <row r="17">
          <cell r="B17">
            <v>4161</v>
          </cell>
          <cell r="C17" t="str">
            <v>Dorotík Tomáš</v>
          </cell>
          <cell r="H17">
            <v>5420</v>
          </cell>
          <cell r="I17">
            <v>2</v>
          </cell>
          <cell r="L17">
            <v>2500</v>
          </cell>
          <cell r="M17">
            <v>5</v>
          </cell>
        </row>
        <row r="18">
          <cell r="B18">
            <v>2304</v>
          </cell>
          <cell r="C18" t="str">
            <v>Hrabal Vladimír</v>
          </cell>
          <cell r="H18">
            <v>12580</v>
          </cell>
          <cell r="I18">
            <v>1</v>
          </cell>
          <cell r="L18">
            <v>1500</v>
          </cell>
          <cell r="M18">
            <v>7</v>
          </cell>
        </row>
        <row r="19">
          <cell r="B19">
            <v>3801</v>
          </cell>
          <cell r="C19" t="str">
            <v>Fedas Ondřej</v>
          </cell>
          <cell r="H19">
            <v>2680</v>
          </cell>
          <cell r="I19">
            <v>6</v>
          </cell>
          <cell r="L19">
            <v>3580</v>
          </cell>
          <cell r="M19">
            <v>3</v>
          </cell>
        </row>
        <row r="20">
          <cell r="B20">
            <v>3813</v>
          </cell>
          <cell r="C20" t="str">
            <v>Pagáč Pavel</v>
          </cell>
          <cell r="H20">
            <v>15300</v>
          </cell>
          <cell r="I20">
            <v>1</v>
          </cell>
          <cell r="L20">
            <v>120</v>
          </cell>
          <cell r="M20">
            <v>9</v>
          </cell>
        </row>
        <row r="21">
          <cell r="B21">
            <v>3052</v>
          </cell>
          <cell r="C21" t="str">
            <v>Černý Radek</v>
          </cell>
          <cell r="H21">
            <v>7000</v>
          </cell>
          <cell r="I21">
            <v>4</v>
          </cell>
          <cell r="L21">
            <v>2040</v>
          </cell>
          <cell r="M21">
            <v>6</v>
          </cell>
        </row>
        <row r="22">
          <cell r="B22">
            <v>4001</v>
          </cell>
          <cell r="C22" t="str">
            <v>Zálešák Petr</v>
          </cell>
          <cell r="H22">
            <v>4180</v>
          </cell>
          <cell r="I22">
            <v>7</v>
          </cell>
          <cell r="L22">
            <v>2880</v>
          </cell>
          <cell r="M22">
            <v>3</v>
          </cell>
        </row>
        <row r="23">
          <cell r="C23" t="str">
            <v>Vitásek Jiří</v>
          </cell>
          <cell r="H23">
            <v>4980</v>
          </cell>
          <cell r="I23">
            <v>4</v>
          </cell>
          <cell r="L23">
            <v>1480</v>
          </cell>
          <cell r="M23">
            <v>7</v>
          </cell>
        </row>
        <row r="24">
          <cell r="B24">
            <v>3422</v>
          </cell>
          <cell r="C24" t="str">
            <v>Ondrušek Roman</v>
          </cell>
          <cell r="H24">
            <v>5640</v>
          </cell>
          <cell r="I24">
            <v>1</v>
          </cell>
          <cell r="L24">
            <v>700</v>
          </cell>
          <cell r="M24">
            <v>10</v>
          </cell>
        </row>
        <row r="25">
          <cell r="B25">
            <v>5390</v>
          </cell>
          <cell r="C25" t="str">
            <v>Vrtěl Ondřej</v>
          </cell>
          <cell r="H25">
            <v>4240</v>
          </cell>
          <cell r="I25">
            <v>5</v>
          </cell>
          <cell r="L25">
            <v>1860</v>
          </cell>
          <cell r="M25">
            <v>6</v>
          </cell>
        </row>
        <row r="26">
          <cell r="B26">
            <v>6697</v>
          </cell>
          <cell r="C26" t="str">
            <v>Studeník Vladimír</v>
          </cell>
          <cell r="H26">
            <v>3060</v>
          </cell>
          <cell r="I26">
            <v>8</v>
          </cell>
          <cell r="L26">
            <v>2720</v>
          </cell>
          <cell r="M26">
            <v>4</v>
          </cell>
        </row>
        <row r="27">
          <cell r="B27">
            <v>3438</v>
          </cell>
          <cell r="C27" t="str">
            <v>Kroča Jiří</v>
          </cell>
          <cell r="H27">
            <v>1720</v>
          </cell>
          <cell r="I27">
            <v>10</v>
          </cell>
          <cell r="L27">
            <v>2900</v>
          </cell>
          <cell r="M27">
            <v>2</v>
          </cell>
        </row>
        <row r="28">
          <cell r="B28">
            <v>2818</v>
          </cell>
          <cell r="C28" t="str">
            <v>Hanousek Václav</v>
          </cell>
          <cell r="H28">
            <v>3520</v>
          </cell>
          <cell r="I28">
            <v>8</v>
          </cell>
          <cell r="L28">
            <v>2700</v>
          </cell>
          <cell r="M28">
            <v>5</v>
          </cell>
        </row>
        <row r="29">
          <cell r="B29">
            <v>3465</v>
          </cell>
          <cell r="C29" t="str">
            <v>Pavelka Karel</v>
          </cell>
          <cell r="H29">
            <v>1760</v>
          </cell>
          <cell r="I29">
            <v>9</v>
          </cell>
          <cell r="L29">
            <v>4000</v>
          </cell>
          <cell r="M29">
            <v>4</v>
          </cell>
        </row>
        <row r="30">
          <cell r="B30">
            <v>2763</v>
          </cell>
          <cell r="C30" t="str">
            <v>Vik Marek</v>
          </cell>
          <cell r="H30">
            <v>3440</v>
          </cell>
          <cell r="I30">
            <v>4</v>
          </cell>
          <cell r="L30">
            <v>1000</v>
          </cell>
          <cell r="M30">
            <v>9</v>
          </cell>
        </row>
        <row r="31">
          <cell r="B31">
            <v>3429</v>
          </cell>
          <cell r="C31" t="str">
            <v>Hradil Jakub</v>
          </cell>
          <cell r="H31">
            <v>2860</v>
          </cell>
          <cell r="I31">
            <v>5</v>
          </cell>
          <cell r="L31">
            <v>180</v>
          </cell>
          <cell r="M31" t="str">
            <v>F</v>
          </cell>
        </row>
        <row r="32">
          <cell r="B32">
            <v>2881</v>
          </cell>
          <cell r="C32" t="str">
            <v>Filák František</v>
          </cell>
          <cell r="H32">
            <v>3160</v>
          </cell>
          <cell r="I32">
            <v>7</v>
          </cell>
          <cell r="L32">
            <v>400</v>
          </cell>
          <cell r="M32">
            <v>7</v>
          </cell>
        </row>
        <row r="33">
          <cell r="B33">
            <v>2356</v>
          </cell>
          <cell r="C33" t="str">
            <v>Mokryš Marian</v>
          </cell>
          <cell r="H33">
            <v>2960</v>
          </cell>
          <cell r="I33">
            <v>9</v>
          </cell>
          <cell r="L33">
            <v>3340</v>
          </cell>
          <cell r="M33">
            <v>6</v>
          </cell>
        </row>
        <row r="34">
          <cell r="B34">
            <v>2284</v>
          </cell>
          <cell r="C34" t="str">
            <v>Janečka Martin</v>
          </cell>
          <cell r="H34">
            <v>2540</v>
          </cell>
          <cell r="I34">
            <v>7</v>
          </cell>
          <cell r="L34">
            <v>1120</v>
          </cell>
          <cell r="M34">
            <v>8</v>
          </cell>
        </row>
        <row r="35">
          <cell r="B35">
            <v>7039</v>
          </cell>
          <cell r="C35" t="str">
            <v>Kratochvíl Lukáš</v>
          </cell>
          <cell r="H35">
            <v>2600</v>
          </cell>
          <cell r="I35">
            <v>9</v>
          </cell>
          <cell r="L35">
            <v>160</v>
          </cell>
          <cell r="M35">
            <v>8</v>
          </cell>
        </row>
        <row r="36">
          <cell r="B36">
            <v>6140</v>
          </cell>
          <cell r="C36" t="str">
            <v>Zavadil Lukíš</v>
          </cell>
          <cell r="H36">
            <v>2320</v>
          </cell>
          <cell r="I36">
            <v>8</v>
          </cell>
          <cell r="L36">
            <v>80</v>
          </cell>
          <cell r="M36">
            <v>9</v>
          </cell>
        </row>
        <row r="37">
          <cell r="B37">
            <v>3264</v>
          </cell>
          <cell r="C37" t="str">
            <v>Ohera Tomáš</v>
          </cell>
          <cell r="H37" t="str">
            <v/>
          </cell>
          <cell r="I37" t="str">
            <v/>
          </cell>
          <cell r="L37" t="str">
            <v/>
          </cell>
          <cell r="M37" t="str">
            <v/>
          </cell>
        </row>
        <row r="38">
          <cell r="B38">
            <v>2317</v>
          </cell>
          <cell r="C38" t="str">
            <v>Peřina Josef</v>
          </cell>
          <cell r="H38" t="str">
            <v/>
          </cell>
          <cell r="I38" t="str">
            <v/>
          </cell>
          <cell r="L38" t="str">
            <v/>
          </cell>
          <cell r="M38" t="str">
            <v/>
          </cell>
        </row>
        <row r="39">
          <cell r="H39" t="str">
            <v/>
          </cell>
          <cell r="I39" t="str">
            <v/>
          </cell>
          <cell r="L39" t="str">
            <v/>
          </cell>
          <cell r="M39" t="str">
            <v/>
          </cell>
        </row>
        <row r="40">
          <cell r="H40" t="str">
            <v/>
          </cell>
          <cell r="I40" t="str">
            <v/>
          </cell>
          <cell r="L40" t="str">
            <v/>
          </cell>
          <cell r="M40" t="str">
            <v/>
          </cell>
        </row>
        <row r="41">
          <cell r="H41" t="str">
            <v/>
          </cell>
          <cell r="I41" t="str">
            <v/>
          </cell>
          <cell r="L41" t="str">
            <v/>
          </cell>
          <cell r="M41" t="str">
            <v/>
          </cell>
        </row>
        <row r="42"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</row>
        <row r="43"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</row>
        <row r="44"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</row>
        <row r="45"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</row>
        <row r="46">
          <cell r="H46" t="str">
            <v/>
          </cell>
          <cell r="I46" t="str">
            <v/>
          </cell>
          <cell r="L46" t="str">
            <v/>
          </cell>
          <cell r="M46" t="str">
            <v/>
          </cell>
        </row>
        <row r="47">
          <cell r="H47" t="str">
            <v/>
          </cell>
          <cell r="I47" t="str">
            <v/>
          </cell>
          <cell r="L47" t="str">
            <v/>
          </cell>
          <cell r="M47" t="str">
            <v/>
          </cell>
        </row>
        <row r="48">
          <cell r="H48" t="str">
            <v/>
          </cell>
          <cell r="I48" t="str">
            <v/>
          </cell>
          <cell r="L48" t="str">
            <v/>
          </cell>
          <cell r="M48" t="str">
            <v/>
          </cell>
        </row>
        <row r="49">
          <cell r="H49" t="str">
            <v/>
          </cell>
          <cell r="I49" t="str">
            <v/>
          </cell>
          <cell r="L49" t="str">
            <v/>
          </cell>
          <cell r="M49" t="str">
            <v/>
          </cell>
        </row>
        <row r="50">
          <cell r="H50" t="str">
            <v/>
          </cell>
          <cell r="I50" t="str">
            <v/>
          </cell>
          <cell r="L50" t="str">
            <v/>
          </cell>
          <cell r="M50" t="str">
            <v/>
          </cell>
        </row>
        <row r="51">
          <cell r="H51" t="str">
            <v/>
          </cell>
          <cell r="I51" t="str">
            <v/>
          </cell>
          <cell r="L51" t="str">
            <v/>
          </cell>
          <cell r="M51" t="str">
            <v/>
          </cell>
        </row>
        <row r="52"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</row>
        <row r="53"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</row>
        <row r="54"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</row>
        <row r="55"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</row>
        <row r="56">
          <cell r="H56" t="str">
            <v/>
          </cell>
          <cell r="I56" t="str">
            <v/>
          </cell>
          <cell r="L56" t="str">
            <v/>
          </cell>
          <cell r="M56" t="str">
            <v/>
          </cell>
        </row>
        <row r="57">
          <cell r="H57" t="str">
            <v/>
          </cell>
          <cell r="I57" t="str">
            <v/>
          </cell>
          <cell r="L57" t="str">
            <v/>
          </cell>
          <cell r="M57" t="str">
            <v/>
          </cell>
        </row>
        <row r="58">
          <cell r="H58" t="str">
            <v/>
          </cell>
          <cell r="I58" t="str">
            <v/>
          </cell>
          <cell r="L58" t="str">
            <v/>
          </cell>
          <cell r="M58" t="str">
            <v/>
          </cell>
        </row>
        <row r="59">
          <cell r="H59" t="str">
            <v/>
          </cell>
          <cell r="I59" t="str">
            <v/>
          </cell>
          <cell r="L59" t="str">
            <v/>
          </cell>
          <cell r="M59" t="str">
            <v/>
          </cell>
        </row>
        <row r="60">
          <cell r="H60" t="str">
            <v/>
          </cell>
          <cell r="I60" t="str">
            <v/>
          </cell>
          <cell r="L60" t="str">
            <v/>
          </cell>
          <cell r="M60" t="str">
            <v/>
          </cell>
        </row>
        <row r="61">
          <cell r="H61" t="str">
            <v/>
          </cell>
          <cell r="I61" t="str">
            <v/>
          </cell>
          <cell r="L61" t="str">
            <v/>
          </cell>
          <cell r="M61" t="str">
            <v/>
          </cell>
        </row>
        <row r="62">
          <cell r="H62" t="str">
            <v/>
          </cell>
          <cell r="I62" t="str">
            <v/>
          </cell>
          <cell r="L62" t="str">
            <v/>
          </cell>
          <cell r="M62" t="str">
            <v/>
          </cell>
        </row>
        <row r="63">
          <cell r="H63" t="str">
            <v/>
          </cell>
          <cell r="I63" t="str">
            <v/>
          </cell>
          <cell r="L63" t="str">
            <v/>
          </cell>
          <cell r="M63" t="str">
            <v/>
          </cell>
        </row>
        <row r="64">
          <cell r="H64" t="str">
            <v/>
          </cell>
          <cell r="I64" t="str">
            <v/>
          </cell>
          <cell r="L64" t="str">
            <v/>
          </cell>
          <cell r="M64" t="str">
            <v/>
          </cell>
        </row>
        <row r="65">
          <cell r="H65" t="str">
            <v/>
          </cell>
          <cell r="I65" t="str">
            <v/>
          </cell>
          <cell r="L65" t="str">
            <v/>
          </cell>
          <cell r="M65" t="str">
            <v/>
          </cell>
        </row>
        <row r="66">
          <cell r="H66" t="str">
            <v/>
          </cell>
          <cell r="I66" t="str">
            <v/>
          </cell>
          <cell r="L66" t="str">
            <v/>
          </cell>
          <cell r="M66" t="str">
            <v/>
          </cell>
        </row>
        <row r="67">
          <cell r="H67" t="str">
            <v/>
          </cell>
          <cell r="I67" t="str">
            <v/>
          </cell>
          <cell r="L67" t="str">
            <v/>
          </cell>
          <cell r="M67" t="str">
            <v/>
          </cell>
        </row>
        <row r="68">
          <cell r="H68" t="str">
            <v/>
          </cell>
          <cell r="I68" t="str">
            <v/>
          </cell>
          <cell r="L68" t="str">
            <v/>
          </cell>
          <cell r="M68" t="str">
            <v/>
          </cell>
        </row>
        <row r="69">
          <cell r="H69" t="str">
            <v/>
          </cell>
          <cell r="I69" t="str">
            <v/>
          </cell>
          <cell r="L69" t="str">
            <v/>
          </cell>
          <cell r="M69" t="str">
            <v/>
          </cell>
        </row>
        <row r="70">
          <cell r="H70" t="str">
            <v/>
          </cell>
          <cell r="I70" t="str">
            <v/>
          </cell>
          <cell r="L70" t="str">
            <v/>
          </cell>
          <cell r="M70" t="str">
            <v/>
          </cell>
        </row>
        <row r="71">
          <cell r="H71" t="str">
            <v/>
          </cell>
          <cell r="I71" t="str">
            <v/>
          </cell>
          <cell r="L71" t="str">
            <v/>
          </cell>
          <cell r="M71" t="str">
            <v/>
          </cell>
        </row>
        <row r="72">
          <cell r="H72" t="str">
            <v/>
          </cell>
          <cell r="I72" t="str">
            <v/>
          </cell>
          <cell r="L72" t="str">
            <v/>
          </cell>
          <cell r="M72" t="str">
            <v/>
          </cell>
        </row>
        <row r="73">
          <cell r="H73" t="str">
            <v/>
          </cell>
          <cell r="I73" t="str">
            <v/>
          </cell>
          <cell r="L73" t="str">
            <v/>
          </cell>
          <cell r="M73" t="str">
            <v/>
          </cell>
        </row>
        <row r="74">
          <cell r="H74" t="str">
            <v/>
          </cell>
          <cell r="I74" t="str">
            <v/>
          </cell>
          <cell r="L74" t="str">
            <v/>
          </cell>
          <cell r="M74" t="str">
            <v/>
          </cell>
        </row>
        <row r="75">
          <cell r="H75" t="str">
            <v/>
          </cell>
          <cell r="I75" t="str">
            <v/>
          </cell>
          <cell r="L75" t="str">
            <v/>
          </cell>
          <cell r="M75" t="str">
            <v/>
          </cell>
        </row>
        <row r="76">
          <cell r="H76" t="str">
            <v/>
          </cell>
          <cell r="I76" t="str">
            <v/>
          </cell>
          <cell r="L76" t="str">
            <v/>
          </cell>
          <cell r="M76" t="str">
            <v/>
          </cell>
        </row>
        <row r="77">
          <cell r="H77" t="str">
            <v/>
          </cell>
          <cell r="I77" t="str">
            <v/>
          </cell>
          <cell r="L77" t="str">
            <v/>
          </cell>
          <cell r="M77" t="str">
            <v/>
          </cell>
        </row>
        <row r="78">
          <cell r="H78" t="str">
            <v/>
          </cell>
          <cell r="I78" t="str">
            <v/>
          </cell>
          <cell r="L78" t="str">
            <v/>
          </cell>
          <cell r="M78" t="str">
            <v/>
          </cell>
        </row>
        <row r="79">
          <cell r="H79" t="str">
            <v/>
          </cell>
          <cell r="I79" t="str">
            <v/>
          </cell>
          <cell r="L79" t="str">
            <v/>
          </cell>
          <cell r="M79" t="str">
            <v/>
          </cell>
        </row>
        <row r="80">
          <cell r="H80" t="str">
            <v/>
          </cell>
          <cell r="I80" t="str">
            <v/>
          </cell>
          <cell r="L80" t="str">
            <v/>
          </cell>
          <cell r="M80" t="str">
            <v/>
          </cell>
        </row>
        <row r="81">
          <cell r="H81" t="str">
            <v/>
          </cell>
          <cell r="I81" t="str">
            <v/>
          </cell>
          <cell r="L81" t="str">
            <v/>
          </cell>
          <cell r="M81" t="str">
            <v/>
          </cell>
        </row>
        <row r="82">
          <cell r="H82" t="str">
            <v/>
          </cell>
          <cell r="I82" t="str">
            <v/>
          </cell>
          <cell r="L82" t="str">
            <v/>
          </cell>
          <cell r="M82" t="str">
            <v/>
          </cell>
        </row>
        <row r="83">
          <cell r="H83" t="str">
            <v/>
          </cell>
          <cell r="I83" t="str">
            <v/>
          </cell>
          <cell r="L83" t="str">
            <v/>
          </cell>
          <cell r="M83" t="str">
            <v/>
          </cell>
        </row>
        <row r="84">
          <cell r="H84" t="str">
            <v/>
          </cell>
          <cell r="I84" t="str">
            <v/>
          </cell>
          <cell r="L84" t="str">
            <v/>
          </cell>
          <cell r="M84" t="str">
            <v/>
          </cell>
        </row>
        <row r="85">
          <cell r="H85" t="str">
            <v/>
          </cell>
          <cell r="I85" t="str">
            <v/>
          </cell>
          <cell r="L85" t="str">
            <v/>
          </cell>
          <cell r="M85" t="str">
            <v/>
          </cell>
        </row>
        <row r="86">
          <cell r="H86" t="str">
            <v/>
          </cell>
          <cell r="I86" t="str">
            <v/>
          </cell>
          <cell r="L86" t="str">
            <v/>
          </cell>
          <cell r="M86" t="str">
            <v/>
          </cell>
        </row>
        <row r="87">
          <cell r="H87" t="str">
            <v/>
          </cell>
          <cell r="I87" t="str">
            <v/>
          </cell>
          <cell r="L87" t="str">
            <v/>
          </cell>
          <cell r="M87" t="str">
            <v/>
          </cell>
        </row>
        <row r="88">
          <cell r="H88" t="str">
            <v/>
          </cell>
          <cell r="I88" t="str">
            <v/>
          </cell>
          <cell r="L88" t="str">
            <v/>
          </cell>
          <cell r="M88" t="str">
            <v/>
          </cell>
        </row>
        <row r="89">
          <cell r="H89" t="str">
            <v/>
          </cell>
          <cell r="I89" t="str">
            <v/>
          </cell>
          <cell r="L89" t="str">
            <v/>
          </cell>
          <cell r="M89" t="str">
            <v/>
          </cell>
        </row>
        <row r="90">
          <cell r="H90" t="str">
            <v/>
          </cell>
          <cell r="I90" t="str">
            <v/>
          </cell>
          <cell r="L90" t="str">
            <v/>
          </cell>
          <cell r="M90" t="str">
            <v/>
          </cell>
        </row>
        <row r="91">
          <cell r="H91" t="str">
            <v/>
          </cell>
          <cell r="I91" t="str">
            <v/>
          </cell>
          <cell r="L91" t="str">
            <v/>
          </cell>
          <cell r="M91" t="str">
            <v/>
          </cell>
        </row>
        <row r="92">
          <cell r="H92" t="str">
            <v/>
          </cell>
          <cell r="I92" t="str">
            <v/>
          </cell>
          <cell r="L92" t="str">
            <v/>
          </cell>
          <cell r="M92" t="str">
            <v/>
          </cell>
        </row>
        <row r="93">
          <cell r="H93" t="str">
            <v/>
          </cell>
          <cell r="I93" t="str">
            <v/>
          </cell>
          <cell r="L93" t="str">
            <v/>
          </cell>
          <cell r="M93" t="str">
            <v/>
          </cell>
        </row>
        <row r="94">
          <cell r="H94" t="str">
            <v/>
          </cell>
          <cell r="I94" t="str">
            <v/>
          </cell>
          <cell r="L94" t="str">
            <v/>
          </cell>
          <cell r="M94" t="str">
            <v/>
          </cell>
        </row>
        <row r="95">
          <cell r="H95" t="str">
            <v/>
          </cell>
          <cell r="I95" t="str">
            <v/>
          </cell>
          <cell r="L95" t="str">
            <v/>
          </cell>
          <cell r="M95" t="str">
            <v/>
          </cell>
        </row>
        <row r="96">
          <cell r="H96" t="str">
            <v/>
          </cell>
          <cell r="I96" t="str">
            <v/>
          </cell>
          <cell r="L96" t="str">
            <v/>
          </cell>
          <cell r="M96" t="str">
            <v/>
          </cell>
        </row>
        <row r="97">
          <cell r="H97" t="str">
            <v/>
          </cell>
          <cell r="I97" t="str">
            <v/>
          </cell>
          <cell r="L97" t="str">
            <v/>
          </cell>
          <cell r="M97" t="str">
            <v/>
          </cell>
        </row>
        <row r="98">
          <cell r="H98" t="str">
            <v/>
          </cell>
          <cell r="I98" t="str">
            <v/>
          </cell>
          <cell r="L98" t="str">
            <v/>
          </cell>
          <cell r="M98" t="str">
            <v/>
          </cell>
        </row>
        <row r="99">
          <cell r="H99" t="str">
            <v/>
          </cell>
          <cell r="I99" t="str">
            <v/>
          </cell>
          <cell r="L99" t="str">
            <v/>
          </cell>
          <cell r="M99" t="str">
            <v/>
          </cell>
        </row>
        <row r="100">
          <cell r="H100" t="str">
            <v/>
          </cell>
          <cell r="I100" t="str">
            <v/>
          </cell>
          <cell r="L100" t="str">
            <v/>
          </cell>
          <cell r="M100" t="str">
            <v/>
          </cell>
        </row>
        <row r="101">
          <cell r="H101" t="str">
            <v/>
          </cell>
          <cell r="I101" t="str">
            <v/>
          </cell>
          <cell r="L101" t="str">
            <v/>
          </cell>
          <cell r="M101" t="str">
            <v/>
          </cell>
        </row>
        <row r="102">
          <cell r="H102" t="str">
            <v/>
          </cell>
          <cell r="I102" t="str">
            <v/>
          </cell>
          <cell r="L102" t="str">
            <v/>
          </cell>
          <cell r="M102" t="str">
            <v/>
          </cell>
        </row>
        <row r="103">
          <cell r="H103" t="str">
            <v/>
          </cell>
          <cell r="I103" t="str">
            <v/>
          </cell>
          <cell r="L103" t="str">
            <v/>
          </cell>
          <cell r="M103" t="str">
            <v/>
          </cell>
        </row>
        <row r="104">
          <cell r="H104" t="str">
            <v/>
          </cell>
          <cell r="I104" t="str">
            <v/>
          </cell>
          <cell r="L104" t="str">
            <v/>
          </cell>
          <cell r="M104" t="str">
            <v/>
          </cell>
        </row>
        <row r="105">
          <cell r="H105" t="str">
            <v/>
          </cell>
          <cell r="I105" t="str">
            <v/>
          </cell>
          <cell r="L105" t="str">
            <v/>
          </cell>
          <cell r="M105" t="str">
            <v/>
          </cell>
        </row>
        <row r="106">
          <cell r="H106" t="str">
            <v/>
          </cell>
          <cell r="I106" t="str">
            <v/>
          </cell>
          <cell r="L106" t="str">
            <v/>
          </cell>
          <cell r="M106" t="str">
            <v/>
          </cell>
        </row>
        <row r="107">
          <cell r="H107" t="str">
            <v/>
          </cell>
          <cell r="I107" t="str">
            <v/>
          </cell>
          <cell r="L107" t="str">
            <v/>
          </cell>
          <cell r="M107" t="str">
            <v/>
          </cell>
        </row>
        <row r="108">
          <cell r="H108" t="str">
            <v/>
          </cell>
          <cell r="I108" t="str">
            <v/>
          </cell>
          <cell r="L108" t="str">
            <v/>
          </cell>
          <cell r="M108" t="str">
            <v/>
          </cell>
        </row>
        <row r="109">
          <cell r="H109" t="str">
            <v/>
          </cell>
          <cell r="I109" t="str">
            <v/>
          </cell>
          <cell r="L109" t="str">
            <v/>
          </cell>
          <cell r="M109" t="str">
            <v/>
          </cell>
        </row>
        <row r="110">
          <cell r="H110" t="str">
            <v/>
          </cell>
          <cell r="I110" t="str">
            <v/>
          </cell>
          <cell r="L110" t="str">
            <v/>
          </cell>
          <cell r="M110" t="str">
            <v/>
          </cell>
        </row>
        <row r="111">
          <cell r="H111" t="str">
            <v/>
          </cell>
          <cell r="I111" t="str">
            <v/>
          </cell>
          <cell r="L111" t="str">
            <v/>
          </cell>
          <cell r="M111" t="str">
            <v/>
          </cell>
        </row>
        <row r="112">
          <cell r="H112" t="str">
            <v/>
          </cell>
          <cell r="I112" t="str">
            <v/>
          </cell>
          <cell r="L112" t="str">
            <v/>
          </cell>
          <cell r="M112" t="str">
            <v/>
          </cell>
        </row>
        <row r="113">
          <cell r="H113" t="str">
            <v/>
          </cell>
          <cell r="I113" t="str">
            <v/>
          </cell>
          <cell r="L113" t="str">
            <v/>
          </cell>
          <cell r="M113" t="str">
            <v/>
          </cell>
        </row>
        <row r="114">
          <cell r="H114" t="str">
            <v/>
          </cell>
          <cell r="I114" t="str">
            <v/>
          </cell>
          <cell r="L114" t="str">
            <v/>
          </cell>
          <cell r="M114" t="str">
            <v/>
          </cell>
        </row>
        <row r="115">
          <cell r="H115" t="str">
            <v/>
          </cell>
          <cell r="I115" t="str">
            <v/>
          </cell>
          <cell r="L115" t="str">
            <v/>
          </cell>
          <cell r="M115" t="str">
            <v/>
          </cell>
        </row>
        <row r="116">
          <cell r="H116" t="str">
            <v/>
          </cell>
          <cell r="I116" t="str">
            <v/>
          </cell>
          <cell r="L116" t="str">
            <v/>
          </cell>
          <cell r="M116" t="str">
            <v/>
          </cell>
        </row>
        <row r="117">
          <cell r="H117" t="str">
            <v/>
          </cell>
          <cell r="I117" t="str">
            <v/>
          </cell>
          <cell r="L117" t="str">
            <v/>
          </cell>
          <cell r="M117" t="str">
            <v/>
          </cell>
        </row>
        <row r="118">
          <cell r="H118" t="str">
            <v/>
          </cell>
          <cell r="I118" t="str">
            <v/>
          </cell>
          <cell r="L118" t="str">
            <v/>
          </cell>
          <cell r="M118" t="str">
            <v/>
          </cell>
        </row>
        <row r="119">
          <cell r="H119" t="str">
            <v/>
          </cell>
          <cell r="I119" t="str">
            <v/>
          </cell>
          <cell r="L119" t="str">
            <v/>
          </cell>
          <cell r="M119" t="str">
            <v/>
          </cell>
        </row>
        <row r="120">
          <cell r="H120" t="str">
            <v/>
          </cell>
          <cell r="I120" t="str">
            <v/>
          </cell>
          <cell r="L120" t="str">
            <v/>
          </cell>
          <cell r="M120" t="str">
            <v/>
          </cell>
        </row>
        <row r="121">
          <cell r="H121" t="str">
            <v/>
          </cell>
          <cell r="I121" t="str">
            <v/>
          </cell>
          <cell r="L121" t="str">
            <v/>
          </cell>
          <cell r="M121" t="str">
            <v/>
          </cell>
        </row>
        <row r="122">
          <cell r="H122" t="str">
            <v/>
          </cell>
          <cell r="I122" t="str">
            <v/>
          </cell>
          <cell r="L122" t="str">
            <v/>
          </cell>
          <cell r="M122" t="str">
            <v/>
          </cell>
        </row>
        <row r="123">
          <cell r="H123" t="str">
            <v/>
          </cell>
          <cell r="I123" t="str">
            <v/>
          </cell>
          <cell r="L123" t="str">
            <v/>
          </cell>
          <cell r="M123" t="str">
            <v/>
          </cell>
        </row>
        <row r="130">
          <cell r="I130" t="str">
            <v>Podpis hlavního rozhodčího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Závod družstev"/>
      <sheetName val="1. závod"/>
      <sheetName val="2. závod"/>
      <sheetName val="Graf A až C"/>
      <sheetName val="Graf D až F"/>
    </sheetNames>
    <sheetDataSet>
      <sheetData sheetId="1">
        <row r="2">
          <cell r="L2" t="str">
            <v>Pořadatel: Odbor LRU Feeder ÚS SMS </v>
          </cell>
        </row>
        <row r="3">
          <cell r="L3" t="str">
            <v>Hlavní rozhodčí: </v>
          </cell>
        </row>
        <row r="6">
          <cell r="B6" t="str">
            <v>Závodník</v>
          </cell>
        </row>
        <row r="7">
          <cell r="H7" t="str">
            <v>CIPS</v>
          </cell>
          <cell r="I7" t="str">
            <v>Poř.</v>
          </cell>
          <cell r="L7" t="str">
            <v>CIPS</v>
          </cell>
          <cell r="M7" t="str">
            <v>Poř.</v>
          </cell>
        </row>
        <row r="8">
          <cell r="B8" t="str">
            <v>REG</v>
          </cell>
          <cell r="C8" t="str">
            <v>Příjmení jméno</v>
          </cell>
        </row>
        <row r="9">
          <cell r="B9">
            <v>2763</v>
          </cell>
          <cell r="C9" t="str">
            <v>Vik Marek</v>
          </cell>
          <cell r="H9">
            <v>14060</v>
          </cell>
          <cell r="I9">
            <v>1</v>
          </cell>
          <cell r="L9">
            <v>2960</v>
          </cell>
          <cell r="M9">
            <v>2</v>
          </cell>
        </row>
        <row r="10">
          <cell r="B10">
            <v>6416</v>
          </cell>
          <cell r="C10" t="str">
            <v>Vinklárek Lukáš</v>
          </cell>
          <cell r="H10">
            <v>6960</v>
          </cell>
          <cell r="I10">
            <v>1</v>
          </cell>
          <cell r="L10">
            <v>4580</v>
          </cell>
          <cell r="M10">
            <v>2</v>
          </cell>
        </row>
        <row r="11">
          <cell r="B11">
            <v>3052</v>
          </cell>
          <cell r="C11" t="str">
            <v>Černý Radek</v>
          </cell>
          <cell r="H11">
            <v>2120</v>
          </cell>
          <cell r="I11">
            <v>3</v>
          </cell>
          <cell r="L11">
            <v>3080</v>
          </cell>
          <cell r="M11">
            <v>1</v>
          </cell>
        </row>
        <row r="12">
          <cell r="B12">
            <v>3466</v>
          </cell>
          <cell r="C12" t="str">
            <v>Pavelka Tomáš</v>
          </cell>
          <cell r="H12">
            <v>5520</v>
          </cell>
          <cell r="I12">
            <v>2</v>
          </cell>
          <cell r="L12">
            <v>2840</v>
          </cell>
          <cell r="M12">
            <v>3</v>
          </cell>
        </row>
        <row r="13">
          <cell r="B13">
            <v>3465</v>
          </cell>
          <cell r="C13" t="str">
            <v>Pavelka Karel</v>
          </cell>
          <cell r="H13">
            <v>2600</v>
          </cell>
          <cell r="I13">
            <v>2</v>
          </cell>
          <cell r="L13">
            <v>3740</v>
          </cell>
          <cell r="M13">
            <v>3</v>
          </cell>
        </row>
        <row r="14">
          <cell r="B14">
            <v>3424</v>
          </cell>
          <cell r="C14" t="str">
            <v>Vrtěl Petr</v>
          </cell>
          <cell r="H14">
            <v>1840</v>
          </cell>
          <cell r="I14">
            <v>4</v>
          </cell>
          <cell r="L14">
            <v>3660</v>
          </cell>
          <cell r="M14">
            <v>1</v>
          </cell>
        </row>
        <row r="15">
          <cell r="B15">
            <v>2818</v>
          </cell>
          <cell r="C15" t="str">
            <v>Hanousek Václav</v>
          </cell>
          <cell r="H15">
            <v>660</v>
          </cell>
          <cell r="I15">
            <v>7</v>
          </cell>
          <cell r="L15">
            <v>13760</v>
          </cell>
          <cell r="M15">
            <v>1</v>
          </cell>
        </row>
        <row r="16">
          <cell r="B16">
            <v>3438</v>
          </cell>
          <cell r="C16" t="str">
            <v>Kroča Jiří</v>
          </cell>
          <cell r="H16">
            <v>2140</v>
          </cell>
          <cell r="I16">
            <v>3</v>
          </cell>
          <cell r="L16">
            <v>2420</v>
          </cell>
          <cell r="M16">
            <v>5</v>
          </cell>
        </row>
        <row r="17">
          <cell r="B17">
            <v>3216</v>
          </cell>
          <cell r="C17" t="str">
            <v>Přidal Petr</v>
          </cell>
          <cell r="H17">
            <v>2340</v>
          </cell>
          <cell r="I17">
            <v>4</v>
          </cell>
          <cell r="L17">
            <v>1820</v>
          </cell>
          <cell r="M17">
            <v>4</v>
          </cell>
        </row>
        <row r="18">
          <cell r="B18">
            <v>2304</v>
          </cell>
          <cell r="C18" t="str">
            <v>Hrabal Vladimír</v>
          </cell>
          <cell r="H18">
            <v>2980</v>
          </cell>
          <cell r="I18">
            <v>3</v>
          </cell>
          <cell r="L18">
            <v>1920</v>
          </cell>
          <cell r="M18">
            <v>7</v>
          </cell>
        </row>
        <row r="19">
          <cell r="B19">
            <v>6470</v>
          </cell>
          <cell r="C19" t="str">
            <v>Srněnský Patrik</v>
          </cell>
          <cell r="H19">
            <v>1980</v>
          </cell>
          <cell r="I19">
            <v>5</v>
          </cell>
          <cell r="L19">
            <v>1500</v>
          </cell>
          <cell r="M19">
            <v>5</v>
          </cell>
        </row>
        <row r="20">
          <cell r="B20">
            <v>2284</v>
          </cell>
          <cell r="C20" t="str">
            <v>Janečka Martin</v>
          </cell>
          <cell r="H20">
            <v>940</v>
          </cell>
          <cell r="I20">
            <v>8</v>
          </cell>
          <cell r="L20">
            <v>2380</v>
          </cell>
          <cell r="M20">
            <v>2</v>
          </cell>
        </row>
        <row r="21">
          <cell r="B21">
            <v>5390</v>
          </cell>
          <cell r="C21" t="str">
            <v>Vrtěl Ondřej</v>
          </cell>
          <cell r="H21">
            <v>1420</v>
          </cell>
          <cell r="I21">
            <v>7</v>
          </cell>
          <cell r="L21">
            <v>3600</v>
          </cell>
          <cell r="M21">
            <v>4</v>
          </cell>
        </row>
        <row r="22">
          <cell r="B22">
            <v>4161</v>
          </cell>
          <cell r="C22" t="str">
            <v>Dorotík Tomáš</v>
          </cell>
          <cell r="H22">
            <v>2840</v>
          </cell>
          <cell r="I22">
            <v>2</v>
          </cell>
          <cell r="L22">
            <v>640</v>
          </cell>
          <cell r="M22">
            <v>9</v>
          </cell>
        </row>
        <row r="23">
          <cell r="B23">
            <v>2356</v>
          </cell>
          <cell r="C23" t="str">
            <v>Mokryš Marian</v>
          </cell>
          <cell r="H23">
            <v>2620</v>
          </cell>
          <cell r="I23">
            <v>1</v>
          </cell>
          <cell r="L23">
            <v>540</v>
          </cell>
          <cell r="M23">
            <v>10</v>
          </cell>
        </row>
        <row r="24">
          <cell r="B24">
            <v>7037</v>
          </cell>
          <cell r="C24" t="str">
            <v>Křupala Tomáš</v>
          </cell>
          <cell r="H24">
            <v>420</v>
          </cell>
          <cell r="I24">
            <v>8</v>
          </cell>
          <cell r="L24">
            <v>1840</v>
          </cell>
          <cell r="M24">
            <v>3</v>
          </cell>
        </row>
        <row r="25">
          <cell r="B25">
            <v>3366</v>
          </cell>
          <cell r="C25" t="str">
            <v>Chadraba Petr</v>
          </cell>
          <cell r="H25">
            <v>1920</v>
          </cell>
          <cell r="I25">
            <v>4</v>
          </cell>
          <cell r="L25">
            <v>1500</v>
          </cell>
          <cell r="M25">
            <v>9</v>
          </cell>
        </row>
        <row r="26">
          <cell r="B26">
            <v>6697</v>
          </cell>
          <cell r="C26" t="str">
            <v>Studeník Vladimír</v>
          </cell>
          <cell r="H26">
            <v>1540</v>
          </cell>
          <cell r="I26">
            <v>5</v>
          </cell>
          <cell r="L26">
            <v>580</v>
          </cell>
          <cell r="M26">
            <v>8</v>
          </cell>
        </row>
        <row r="27">
          <cell r="B27">
            <v>1730</v>
          </cell>
          <cell r="C27" t="str">
            <v>Vitásek Jiří</v>
          </cell>
          <cell r="H27">
            <v>960</v>
          </cell>
          <cell r="I27">
            <v>6</v>
          </cell>
          <cell r="L27">
            <v>1120</v>
          </cell>
          <cell r="M27">
            <v>7.5</v>
          </cell>
        </row>
        <row r="28">
          <cell r="B28">
            <v>3422</v>
          </cell>
          <cell r="C28" t="str">
            <v>Ondrušek Roman</v>
          </cell>
          <cell r="H28">
            <v>1480</v>
          </cell>
          <cell r="I28">
            <v>6</v>
          </cell>
          <cell r="L28">
            <v>1740</v>
          </cell>
          <cell r="M28">
            <v>8</v>
          </cell>
        </row>
        <row r="29">
          <cell r="B29">
            <v>3802</v>
          </cell>
          <cell r="C29" t="str">
            <v>Fedas Michal</v>
          </cell>
          <cell r="H29">
            <v>240</v>
          </cell>
          <cell r="I29">
            <v>9</v>
          </cell>
          <cell r="L29">
            <v>2800</v>
          </cell>
          <cell r="M29">
            <v>5</v>
          </cell>
        </row>
        <row r="30">
          <cell r="B30">
            <v>3813</v>
          </cell>
          <cell r="C30" t="str">
            <v>Pagáč Pavel</v>
          </cell>
          <cell r="H30">
            <v>1040</v>
          </cell>
          <cell r="I30">
            <v>7</v>
          </cell>
          <cell r="L30">
            <v>620</v>
          </cell>
          <cell r="M30">
            <v>7</v>
          </cell>
        </row>
        <row r="31">
          <cell r="B31">
            <v>4001</v>
          </cell>
          <cell r="C31" t="str">
            <v>Zálešák Petr</v>
          </cell>
          <cell r="H31">
            <v>920</v>
          </cell>
          <cell r="I31">
            <v>9</v>
          </cell>
          <cell r="L31">
            <v>2660</v>
          </cell>
          <cell r="M31">
            <v>6</v>
          </cell>
        </row>
        <row r="32">
          <cell r="B32">
            <v>3801</v>
          </cell>
          <cell r="C32" t="str">
            <v>Fedas Ondřej</v>
          </cell>
          <cell r="H32">
            <v>360</v>
          </cell>
          <cell r="I32">
            <v>11</v>
          </cell>
          <cell r="L32">
            <v>2740</v>
          </cell>
          <cell r="M32">
            <v>4</v>
          </cell>
        </row>
        <row r="33">
          <cell r="B33">
            <v>2317</v>
          </cell>
          <cell r="C33" t="str">
            <v>Peřina Josef</v>
          </cell>
          <cell r="H33">
            <v>1860</v>
          </cell>
          <cell r="I33">
            <v>6</v>
          </cell>
          <cell r="L33">
            <v>460</v>
          </cell>
          <cell r="M33">
            <v>9</v>
          </cell>
        </row>
        <row r="34">
          <cell r="B34">
            <v>6140</v>
          </cell>
          <cell r="C34" t="str">
            <v>Zavadil Lukíš</v>
          </cell>
          <cell r="H34">
            <v>1060</v>
          </cell>
          <cell r="I34">
            <v>9</v>
          </cell>
          <cell r="L34">
            <v>900</v>
          </cell>
          <cell r="M34">
            <v>6</v>
          </cell>
        </row>
        <row r="35">
          <cell r="B35">
            <v>2881</v>
          </cell>
          <cell r="C35" t="str">
            <v>Filák František</v>
          </cell>
          <cell r="H35">
            <v>380</v>
          </cell>
          <cell r="I35">
            <v>10</v>
          </cell>
          <cell r="L35">
            <v>2260</v>
          </cell>
          <cell r="M35">
            <v>6</v>
          </cell>
        </row>
        <row r="36">
          <cell r="B36">
            <v>3429</v>
          </cell>
          <cell r="C36" t="str">
            <v>Hradil Jakub</v>
          </cell>
          <cell r="H36">
            <v>1100</v>
          </cell>
          <cell r="I36">
            <v>5</v>
          </cell>
          <cell r="L36">
            <v>0</v>
          </cell>
          <cell r="M36">
            <v>11</v>
          </cell>
        </row>
        <row r="37">
          <cell r="B37">
            <v>3556</v>
          </cell>
          <cell r="C37" t="str">
            <v>Mucala Karel</v>
          </cell>
          <cell r="H37">
            <v>740</v>
          </cell>
          <cell r="I37">
            <v>10</v>
          </cell>
          <cell r="L37">
            <v>1120</v>
          </cell>
          <cell r="M37">
            <v>7.5</v>
          </cell>
        </row>
        <row r="38">
          <cell r="B38">
            <v>6139</v>
          </cell>
          <cell r="C38" t="str">
            <v>Janeček Robin</v>
          </cell>
          <cell r="H38">
            <v>1120</v>
          </cell>
          <cell r="I38">
            <v>8</v>
          </cell>
          <cell r="L38">
            <v>180</v>
          </cell>
          <cell r="M38">
            <v>10</v>
          </cell>
        </row>
        <row r="39">
          <cell r="B39">
            <v>3264</v>
          </cell>
          <cell r="C39" t="str">
            <v>Ohera Tomáš</v>
          </cell>
          <cell r="H39">
            <v>0</v>
          </cell>
          <cell r="I39">
            <v>10</v>
          </cell>
          <cell r="L39">
            <v>0</v>
          </cell>
          <cell r="M39">
            <v>10</v>
          </cell>
        </row>
        <row r="40">
          <cell r="H40" t="str">
            <v/>
          </cell>
          <cell r="I40" t="str">
            <v/>
          </cell>
          <cell r="L40" t="str">
            <v/>
          </cell>
          <cell r="M40" t="str">
            <v/>
          </cell>
        </row>
        <row r="41">
          <cell r="H41" t="str">
            <v/>
          </cell>
          <cell r="I41" t="str">
            <v/>
          </cell>
          <cell r="L41" t="str">
            <v/>
          </cell>
          <cell r="M41" t="str">
            <v/>
          </cell>
        </row>
        <row r="42"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</row>
        <row r="43"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</row>
        <row r="44"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</row>
        <row r="45"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</row>
        <row r="46">
          <cell r="H46" t="str">
            <v/>
          </cell>
          <cell r="I46" t="str">
            <v/>
          </cell>
          <cell r="L46" t="str">
            <v/>
          </cell>
          <cell r="M46" t="str">
            <v/>
          </cell>
        </row>
        <row r="47">
          <cell r="H47" t="str">
            <v/>
          </cell>
          <cell r="I47" t="str">
            <v/>
          </cell>
          <cell r="L47" t="str">
            <v/>
          </cell>
          <cell r="M47" t="str">
            <v/>
          </cell>
        </row>
        <row r="48">
          <cell r="H48" t="str">
            <v/>
          </cell>
          <cell r="I48" t="str">
            <v/>
          </cell>
          <cell r="L48" t="str">
            <v/>
          </cell>
          <cell r="M48" t="str">
            <v/>
          </cell>
        </row>
        <row r="49">
          <cell r="H49" t="str">
            <v/>
          </cell>
          <cell r="I49" t="str">
            <v/>
          </cell>
          <cell r="L49" t="str">
            <v/>
          </cell>
          <cell r="M49" t="str">
            <v/>
          </cell>
        </row>
        <row r="50">
          <cell r="H50" t="str">
            <v/>
          </cell>
          <cell r="I50" t="str">
            <v/>
          </cell>
          <cell r="L50" t="str">
            <v/>
          </cell>
          <cell r="M50" t="str">
            <v/>
          </cell>
        </row>
        <row r="51">
          <cell r="H51" t="str">
            <v/>
          </cell>
          <cell r="I51" t="str">
            <v/>
          </cell>
          <cell r="L51" t="str">
            <v/>
          </cell>
          <cell r="M51" t="str">
            <v/>
          </cell>
        </row>
        <row r="52"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</row>
        <row r="53"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</row>
        <row r="54"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</row>
        <row r="55"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</row>
        <row r="56">
          <cell r="H56" t="str">
            <v/>
          </cell>
          <cell r="I56" t="str">
            <v/>
          </cell>
          <cell r="L56" t="str">
            <v/>
          </cell>
          <cell r="M56" t="str">
            <v/>
          </cell>
        </row>
        <row r="57">
          <cell r="H57" t="str">
            <v/>
          </cell>
          <cell r="I57" t="str">
            <v/>
          </cell>
          <cell r="L57" t="str">
            <v/>
          </cell>
          <cell r="M57" t="str">
            <v/>
          </cell>
        </row>
        <row r="58">
          <cell r="H58" t="str">
            <v/>
          </cell>
          <cell r="I58" t="str">
            <v/>
          </cell>
          <cell r="L58" t="str">
            <v/>
          </cell>
          <cell r="M58" t="str">
            <v/>
          </cell>
        </row>
        <row r="59">
          <cell r="H59" t="str">
            <v/>
          </cell>
          <cell r="I59" t="str">
            <v/>
          </cell>
          <cell r="L59" t="str">
            <v/>
          </cell>
          <cell r="M59" t="str">
            <v/>
          </cell>
        </row>
        <row r="60">
          <cell r="H60" t="str">
            <v/>
          </cell>
          <cell r="I60" t="str">
            <v/>
          </cell>
          <cell r="L60" t="str">
            <v/>
          </cell>
          <cell r="M60" t="str">
            <v/>
          </cell>
        </row>
        <row r="61">
          <cell r="H61" t="str">
            <v/>
          </cell>
          <cell r="I61" t="str">
            <v/>
          </cell>
          <cell r="L61" t="str">
            <v/>
          </cell>
          <cell r="M61" t="str">
            <v/>
          </cell>
        </row>
        <row r="62">
          <cell r="H62" t="str">
            <v/>
          </cell>
          <cell r="I62" t="str">
            <v/>
          </cell>
          <cell r="L62" t="str">
            <v/>
          </cell>
          <cell r="M62" t="str">
            <v/>
          </cell>
        </row>
        <row r="63">
          <cell r="H63" t="str">
            <v/>
          </cell>
          <cell r="I63" t="str">
            <v/>
          </cell>
          <cell r="L63" t="str">
            <v/>
          </cell>
          <cell r="M63" t="str">
            <v/>
          </cell>
        </row>
        <row r="64">
          <cell r="H64" t="str">
            <v/>
          </cell>
          <cell r="I64" t="str">
            <v/>
          </cell>
          <cell r="L64" t="str">
            <v/>
          </cell>
          <cell r="M64" t="str">
            <v/>
          </cell>
        </row>
        <row r="65">
          <cell r="H65" t="str">
            <v/>
          </cell>
          <cell r="I65" t="str">
            <v/>
          </cell>
          <cell r="L65" t="str">
            <v/>
          </cell>
          <cell r="M65" t="str">
            <v/>
          </cell>
        </row>
        <row r="66">
          <cell r="H66" t="str">
            <v/>
          </cell>
          <cell r="I66" t="str">
            <v/>
          </cell>
          <cell r="L66" t="str">
            <v/>
          </cell>
          <cell r="M66" t="str">
            <v/>
          </cell>
        </row>
        <row r="67">
          <cell r="H67" t="str">
            <v/>
          </cell>
          <cell r="I67" t="str">
            <v/>
          </cell>
          <cell r="L67" t="str">
            <v/>
          </cell>
          <cell r="M67" t="str">
            <v/>
          </cell>
        </row>
        <row r="68">
          <cell r="H68" t="str">
            <v/>
          </cell>
          <cell r="I68" t="str">
            <v/>
          </cell>
          <cell r="L68" t="str">
            <v/>
          </cell>
          <cell r="M68" t="str">
            <v/>
          </cell>
        </row>
        <row r="69">
          <cell r="H69" t="str">
            <v/>
          </cell>
          <cell r="I69" t="str">
            <v/>
          </cell>
          <cell r="L69" t="str">
            <v/>
          </cell>
          <cell r="M69" t="str">
            <v/>
          </cell>
        </row>
        <row r="70">
          <cell r="H70" t="str">
            <v/>
          </cell>
          <cell r="I70" t="str">
            <v/>
          </cell>
          <cell r="L70" t="str">
            <v/>
          </cell>
          <cell r="M70" t="str">
            <v/>
          </cell>
        </row>
        <row r="71">
          <cell r="H71" t="str">
            <v/>
          </cell>
          <cell r="I71" t="str">
            <v/>
          </cell>
          <cell r="L71" t="str">
            <v/>
          </cell>
          <cell r="M71" t="str">
            <v/>
          </cell>
        </row>
        <row r="72">
          <cell r="H72" t="str">
            <v/>
          </cell>
          <cell r="I72" t="str">
            <v/>
          </cell>
          <cell r="L72" t="str">
            <v/>
          </cell>
          <cell r="M72" t="str">
            <v/>
          </cell>
        </row>
        <row r="73">
          <cell r="H73" t="str">
            <v/>
          </cell>
          <cell r="I73" t="str">
            <v/>
          </cell>
          <cell r="L73" t="str">
            <v/>
          </cell>
          <cell r="M73" t="str">
            <v/>
          </cell>
        </row>
        <row r="74">
          <cell r="H74" t="str">
            <v/>
          </cell>
          <cell r="I74" t="str">
            <v/>
          </cell>
          <cell r="L74" t="str">
            <v/>
          </cell>
          <cell r="M74" t="str">
            <v/>
          </cell>
        </row>
        <row r="75">
          <cell r="H75" t="str">
            <v/>
          </cell>
          <cell r="I75" t="str">
            <v/>
          </cell>
          <cell r="L75" t="str">
            <v/>
          </cell>
          <cell r="M75" t="str">
            <v/>
          </cell>
        </row>
        <row r="76">
          <cell r="H76" t="str">
            <v/>
          </cell>
          <cell r="I76" t="str">
            <v/>
          </cell>
          <cell r="L76" t="str">
            <v/>
          </cell>
          <cell r="M76" t="str">
            <v/>
          </cell>
        </row>
        <row r="77">
          <cell r="H77" t="str">
            <v/>
          </cell>
          <cell r="I77" t="str">
            <v/>
          </cell>
          <cell r="L77" t="str">
            <v/>
          </cell>
          <cell r="M77" t="str">
            <v/>
          </cell>
        </row>
        <row r="78">
          <cell r="H78" t="str">
            <v/>
          </cell>
          <cell r="I78" t="str">
            <v/>
          </cell>
          <cell r="L78" t="str">
            <v/>
          </cell>
          <cell r="M78" t="str">
            <v/>
          </cell>
        </row>
        <row r="79">
          <cell r="H79" t="str">
            <v/>
          </cell>
          <cell r="I79" t="str">
            <v/>
          </cell>
          <cell r="L79" t="str">
            <v/>
          </cell>
          <cell r="M79" t="str">
            <v/>
          </cell>
        </row>
        <row r="80">
          <cell r="H80" t="str">
            <v/>
          </cell>
          <cell r="I80" t="str">
            <v/>
          </cell>
          <cell r="L80" t="str">
            <v/>
          </cell>
          <cell r="M80" t="str">
            <v/>
          </cell>
        </row>
        <row r="81">
          <cell r="H81" t="str">
            <v/>
          </cell>
          <cell r="I81" t="str">
            <v/>
          </cell>
          <cell r="L81" t="str">
            <v/>
          </cell>
          <cell r="M81" t="str">
            <v/>
          </cell>
        </row>
        <row r="82">
          <cell r="H82" t="str">
            <v/>
          </cell>
          <cell r="I82" t="str">
            <v/>
          </cell>
          <cell r="L82" t="str">
            <v/>
          </cell>
          <cell r="M82" t="str">
            <v/>
          </cell>
        </row>
        <row r="83">
          <cell r="H83" t="str">
            <v/>
          </cell>
          <cell r="I83" t="str">
            <v/>
          </cell>
          <cell r="L83" t="str">
            <v/>
          </cell>
          <cell r="M83" t="str">
            <v/>
          </cell>
        </row>
        <row r="84">
          <cell r="H84" t="str">
            <v/>
          </cell>
          <cell r="I84" t="str">
            <v/>
          </cell>
          <cell r="L84" t="str">
            <v/>
          </cell>
          <cell r="M84" t="str">
            <v/>
          </cell>
        </row>
        <row r="85">
          <cell r="H85" t="str">
            <v/>
          </cell>
          <cell r="I85" t="str">
            <v/>
          </cell>
          <cell r="L85" t="str">
            <v/>
          </cell>
          <cell r="M85" t="str">
            <v/>
          </cell>
        </row>
        <row r="86">
          <cell r="H86" t="str">
            <v/>
          </cell>
          <cell r="I86" t="str">
            <v/>
          </cell>
          <cell r="L86" t="str">
            <v/>
          </cell>
          <cell r="M86" t="str">
            <v/>
          </cell>
        </row>
        <row r="87">
          <cell r="H87" t="str">
            <v/>
          </cell>
          <cell r="I87" t="str">
            <v/>
          </cell>
          <cell r="L87" t="str">
            <v/>
          </cell>
          <cell r="M87" t="str">
            <v/>
          </cell>
        </row>
        <row r="88">
          <cell r="H88" t="str">
            <v/>
          </cell>
          <cell r="I88" t="str">
            <v/>
          </cell>
          <cell r="L88" t="str">
            <v/>
          </cell>
          <cell r="M88" t="str">
            <v/>
          </cell>
        </row>
        <row r="89">
          <cell r="H89" t="str">
            <v/>
          </cell>
          <cell r="I89" t="str">
            <v/>
          </cell>
          <cell r="L89" t="str">
            <v/>
          </cell>
          <cell r="M89" t="str">
            <v/>
          </cell>
        </row>
        <row r="90">
          <cell r="H90" t="str">
            <v/>
          </cell>
          <cell r="I90" t="str">
            <v/>
          </cell>
          <cell r="L90" t="str">
            <v/>
          </cell>
          <cell r="M90" t="str">
            <v/>
          </cell>
        </row>
        <row r="91">
          <cell r="H91" t="str">
            <v/>
          </cell>
          <cell r="I91" t="str">
            <v/>
          </cell>
          <cell r="L91" t="str">
            <v/>
          </cell>
          <cell r="M91" t="str">
            <v/>
          </cell>
        </row>
        <row r="92">
          <cell r="H92" t="str">
            <v/>
          </cell>
          <cell r="I92" t="str">
            <v/>
          </cell>
          <cell r="L92" t="str">
            <v/>
          </cell>
          <cell r="M92" t="str">
            <v/>
          </cell>
        </row>
        <row r="93">
          <cell r="H93" t="str">
            <v/>
          </cell>
          <cell r="I93" t="str">
            <v/>
          </cell>
          <cell r="L93" t="str">
            <v/>
          </cell>
          <cell r="M93" t="str">
            <v/>
          </cell>
        </row>
        <row r="94">
          <cell r="H94" t="str">
            <v/>
          </cell>
          <cell r="I94" t="str">
            <v/>
          </cell>
          <cell r="L94" t="str">
            <v/>
          </cell>
          <cell r="M94" t="str">
            <v/>
          </cell>
        </row>
        <row r="95">
          <cell r="H95" t="str">
            <v/>
          </cell>
          <cell r="I95" t="str">
            <v/>
          </cell>
          <cell r="L95" t="str">
            <v/>
          </cell>
          <cell r="M95" t="str">
            <v/>
          </cell>
        </row>
        <row r="96">
          <cell r="H96" t="str">
            <v/>
          </cell>
          <cell r="I96" t="str">
            <v/>
          </cell>
          <cell r="L96" t="str">
            <v/>
          </cell>
          <cell r="M96" t="str">
            <v/>
          </cell>
        </row>
        <row r="97">
          <cell r="H97" t="str">
            <v/>
          </cell>
          <cell r="I97" t="str">
            <v/>
          </cell>
          <cell r="L97" t="str">
            <v/>
          </cell>
          <cell r="M97" t="str">
            <v/>
          </cell>
        </row>
        <row r="98">
          <cell r="H98" t="str">
            <v/>
          </cell>
          <cell r="I98" t="str">
            <v/>
          </cell>
          <cell r="L98" t="str">
            <v/>
          </cell>
          <cell r="M98" t="str">
            <v/>
          </cell>
        </row>
        <row r="99">
          <cell r="H99" t="str">
            <v/>
          </cell>
          <cell r="I99" t="str">
            <v/>
          </cell>
          <cell r="L99" t="str">
            <v/>
          </cell>
          <cell r="M99" t="str">
            <v/>
          </cell>
        </row>
        <row r="100">
          <cell r="H100" t="str">
            <v/>
          </cell>
          <cell r="I100" t="str">
            <v/>
          </cell>
          <cell r="L100" t="str">
            <v/>
          </cell>
          <cell r="M100" t="str">
            <v/>
          </cell>
        </row>
        <row r="101">
          <cell r="H101" t="str">
            <v/>
          </cell>
          <cell r="I101" t="str">
            <v/>
          </cell>
          <cell r="L101" t="str">
            <v/>
          </cell>
          <cell r="M101" t="str">
            <v/>
          </cell>
        </row>
        <row r="102">
          <cell r="H102" t="str">
            <v/>
          </cell>
          <cell r="I102" t="str">
            <v/>
          </cell>
          <cell r="L102" t="str">
            <v/>
          </cell>
          <cell r="M102" t="str">
            <v/>
          </cell>
        </row>
        <row r="103">
          <cell r="H103" t="str">
            <v/>
          </cell>
          <cell r="I103" t="str">
            <v/>
          </cell>
          <cell r="L103" t="str">
            <v/>
          </cell>
          <cell r="M103" t="str">
            <v/>
          </cell>
        </row>
        <row r="104">
          <cell r="H104" t="str">
            <v/>
          </cell>
          <cell r="I104" t="str">
            <v/>
          </cell>
          <cell r="L104" t="str">
            <v/>
          </cell>
          <cell r="M104" t="str">
            <v/>
          </cell>
        </row>
        <row r="105">
          <cell r="H105" t="str">
            <v/>
          </cell>
          <cell r="I105" t="str">
            <v/>
          </cell>
          <cell r="L105" t="str">
            <v/>
          </cell>
          <cell r="M105" t="str">
            <v/>
          </cell>
        </row>
        <row r="106">
          <cell r="H106" t="str">
            <v/>
          </cell>
          <cell r="I106" t="str">
            <v/>
          </cell>
          <cell r="L106" t="str">
            <v/>
          </cell>
          <cell r="M106" t="str">
            <v/>
          </cell>
        </row>
        <row r="107">
          <cell r="H107" t="str">
            <v/>
          </cell>
          <cell r="I107" t="str">
            <v/>
          </cell>
          <cell r="L107" t="str">
            <v/>
          </cell>
          <cell r="M107" t="str">
            <v/>
          </cell>
        </row>
        <row r="108">
          <cell r="H108" t="str">
            <v/>
          </cell>
          <cell r="I108" t="str">
            <v/>
          </cell>
          <cell r="L108" t="str">
            <v/>
          </cell>
          <cell r="M108" t="str">
            <v/>
          </cell>
        </row>
        <row r="109">
          <cell r="H109" t="str">
            <v/>
          </cell>
          <cell r="I109" t="str">
            <v/>
          </cell>
          <cell r="L109" t="str">
            <v/>
          </cell>
          <cell r="M109" t="str">
            <v/>
          </cell>
        </row>
        <row r="110">
          <cell r="H110" t="str">
            <v/>
          </cell>
          <cell r="I110" t="str">
            <v/>
          </cell>
          <cell r="L110" t="str">
            <v/>
          </cell>
          <cell r="M110" t="str">
            <v/>
          </cell>
        </row>
        <row r="111">
          <cell r="H111" t="str">
            <v/>
          </cell>
          <cell r="I111" t="str">
            <v/>
          </cell>
          <cell r="L111" t="str">
            <v/>
          </cell>
          <cell r="M111" t="str">
            <v/>
          </cell>
        </row>
        <row r="112">
          <cell r="H112" t="str">
            <v/>
          </cell>
          <cell r="I112" t="str">
            <v/>
          </cell>
          <cell r="L112" t="str">
            <v/>
          </cell>
          <cell r="M112" t="str">
            <v/>
          </cell>
        </row>
        <row r="113">
          <cell r="H113" t="str">
            <v/>
          </cell>
          <cell r="I113" t="str">
            <v/>
          </cell>
          <cell r="L113" t="str">
            <v/>
          </cell>
          <cell r="M113" t="str">
            <v/>
          </cell>
        </row>
        <row r="114">
          <cell r="H114" t="str">
            <v/>
          </cell>
          <cell r="I114" t="str">
            <v/>
          </cell>
          <cell r="L114" t="str">
            <v/>
          </cell>
          <cell r="M114" t="str">
            <v/>
          </cell>
        </row>
        <row r="115">
          <cell r="H115" t="str">
            <v/>
          </cell>
          <cell r="I115" t="str">
            <v/>
          </cell>
          <cell r="L115" t="str">
            <v/>
          </cell>
          <cell r="M115" t="str">
            <v/>
          </cell>
        </row>
        <row r="116">
          <cell r="H116" t="str">
            <v/>
          </cell>
          <cell r="I116" t="str">
            <v/>
          </cell>
          <cell r="L116" t="str">
            <v/>
          </cell>
          <cell r="M116" t="str">
            <v/>
          </cell>
        </row>
        <row r="117">
          <cell r="H117" t="str">
            <v/>
          </cell>
          <cell r="I117" t="str">
            <v/>
          </cell>
          <cell r="L117" t="str">
            <v/>
          </cell>
          <cell r="M117" t="str">
            <v/>
          </cell>
        </row>
        <row r="118">
          <cell r="H118" t="str">
            <v/>
          </cell>
          <cell r="I118" t="str">
            <v/>
          </cell>
          <cell r="L118" t="str">
            <v/>
          </cell>
          <cell r="M118" t="str">
            <v/>
          </cell>
        </row>
        <row r="119">
          <cell r="H119" t="str">
            <v/>
          </cell>
          <cell r="I119" t="str">
            <v/>
          </cell>
          <cell r="L119" t="str">
            <v/>
          </cell>
          <cell r="M119" t="str">
            <v/>
          </cell>
        </row>
        <row r="120">
          <cell r="H120" t="str">
            <v/>
          </cell>
          <cell r="I120" t="str">
            <v/>
          </cell>
          <cell r="L120" t="str">
            <v/>
          </cell>
          <cell r="M120" t="str">
            <v/>
          </cell>
        </row>
        <row r="121">
          <cell r="H121" t="str">
            <v/>
          </cell>
          <cell r="I121" t="str">
            <v/>
          </cell>
          <cell r="L121" t="str">
            <v/>
          </cell>
          <cell r="M121" t="str">
            <v/>
          </cell>
        </row>
        <row r="122">
          <cell r="H122" t="str">
            <v/>
          </cell>
          <cell r="I122" t="str">
            <v/>
          </cell>
          <cell r="L122" t="str">
            <v/>
          </cell>
          <cell r="M122" t="str">
            <v/>
          </cell>
        </row>
        <row r="123">
          <cell r="H123" t="str">
            <v/>
          </cell>
          <cell r="I123" t="str">
            <v/>
          </cell>
          <cell r="L123" t="str">
            <v/>
          </cell>
          <cell r="M123" t="str">
            <v/>
          </cell>
        </row>
        <row r="130">
          <cell r="I130" t="str">
            <v>Podpis hlavního rozhodčího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3"/>
  <sheetViews>
    <sheetView tabSelected="1" zoomScalePageLayoutView="0" workbookViewId="0" topLeftCell="A1">
      <selection activeCell="S26" sqref="S26"/>
    </sheetView>
  </sheetViews>
  <sheetFormatPr defaultColWidth="9.140625" defaultRowHeight="15"/>
  <cols>
    <col min="1" max="1" width="25.7109375" style="0" customWidth="1"/>
    <col min="2" max="2" width="5.421875" style="0" customWidth="1"/>
    <col min="3" max="3" width="18.00390625" style="0" customWidth="1"/>
    <col min="4" max="4" width="7.7109375" style="0" customWidth="1"/>
    <col min="5" max="5" width="5.28125" style="0" customWidth="1"/>
    <col min="6" max="6" width="6.00390625" style="0" customWidth="1"/>
    <col min="7" max="7" width="5.7109375" style="0" customWidth="1"/>
    <col min="8" max="8" width="6.00390625" style="0" customWidth="1"/>
    <col min="9" max="9" width="6.7109375" style="0" customWidth="1"/>
    <col min="10" max="10" width="5.421875" style="0" customWidth="1"/>
    <col min="11" max="13" width="6.00390625" style="0" customWidth="1"/>
    <col min="14" max="16" width="6.7109375" style="0" customWidth="1"/>
  </cols>
  <sheetData>
    <row r="3" spans="2:3" ht="31.5">
      <c r="B3" s="17" t="s">
        <v>27</v>
      </c>
      <c r="C3" s="17"/>
    </row>
    <row r="6" ht="15">
      <c r="B6" s="18" t="s">
        <v>28</v>
      </c>
    </row>
    <row r="7" ht="15.75" thickBot="1"/>
    <row r="8" spans="1:16" ht="15">
      <c r="A8" s="72" t="s">
        <v>0</v>
      </c>
      <c r="B8" s="74" t="s">
        <v>1</v>
      </c>
      <c r="C8" s="76" t="s">
        <v>2</v>
      </c>
      <c r="D8" s="78" t="s">
        <v>3</v>
      </c>
      <c r="E8" s="79"/>
      <c r="F8" s="79"/>
      <c r="G8" s="79"/>
      <c r="H8" s="80"/>
      <c r="I8" s="78" t="s">
        <v>4</v>
      </c>
      <c r="J8" s="79"/>
      <c r="K8" s="79"/>
      <c r="L8" s="79"/>
      <c r="M8" s="80"/>
      <c r="N8" s="50" t="s">
        <v>5</v>
      </c>
      <c r="O8" s="51"/>
      <c r="P8" s="52"/>
    </row>
    <row r="9" spans="1:16" ht="15">
      <c r="A9" s="73"/>
      <c r="B9" s="75"/>
      <c r="C9" s="77"/>
      <c r="D9" s="67" t="s">
        <v>6</v>
      </c>
      <c r="E9" s="68"/>
      <c r="F9" s="69" t="s">
        <v>5</v>
      </c>
      <c r="G9" s="70"/>
      <c r="H9" s="71"/>
      <c r="I9" s="67" t="s">
        <v>6</v>
      </c>
      <c r="J9" s="68"/>
      <c r="K9" s="69" t="s">
        <v>5</v>
      </c>
      <c r="L9" s="70"/>
      <c r="M9" s="71"/>
      <c r="N9" s="53"/>
      <c r="O9" s="54"/>
      <c r="P9" s="55"/>
    </row>
    <row r="10" spans="1:16" ht="16.5" thickBot="1">
      <c r="A10" s="73"/>
      <c r="B10" s="75"/>
      <c r="C10" s="77"/>
      <c r="D10" s="1" t="s">
        <v>7</v>
      </c>
      <c r="E10" s="2" t="s">
        <v>8</v>
      </c>
      <c r="F10" s="2" t="s">
        <v>7</v>
      </c>
      <c r="G10" s="2" t="s">
        <v>9</v>
      </c>
      <c r="H10" s="3" t="s">
        <v>10</v>
      </c>
      <c r="I10" s="1" t="s">
        <v>7</v>
      </c>
      <c r="J10" s="2" t="s">
        <v>8</v>
      </c>
      <c r="K10" s="2" t="s">
        <v>7</v>
      </c>
      <c r="L10" s="2" t="s">
        <v>9</v>
      </c>
      <c r="M10" s="3" t="s">
        <v>10</v>
      </c>
      <c r="N10" s="4" t="s">
        <v>7</v>
      </c>
      <c r="O10" s="2" t="s">
        <v>9</v>
      </c>
      <c r="P10" s="3" t="s">
        <v>10</v>
      </c>
    </row>
    <row r="11" spans="1:16" ht="15">
      <c r="A11" s="81" t="s">
        <v>11</v>
      </c>
      <c r="B11" s="5">
        <v>6140</v>
      </c>
      <c r="C11" s="6" t="s">
        <v>12</v>
      </c>
      <c r="D11" s="7">
        <f>IF(ISBLANK(C11),"",INDEX('[2]Výsledková listina'!$H:$I,MATCH($C11,'[2]Výsledková listina'!$C:$C,0),1))</f>
        <v>1060</v>
      </c>
      <c r="E11" s="8">
        <v>4</v>
      </c>
      <c r="F11" s="62">
        <f>IF(ISBLANK($A11),"",SUM(D11:D13))</f>
        <v>4600</v>
      </c>
      <c r="G11" s="62">
        <f>IF(ISBLANK($A11),"",SUM(E11:E13))</f>
        <v>8</v>
      </c>
      <c r="H11" s="65">
        <f>IF(ISBLANK($A11),"",RANK(G11,G:G,1))</f>
        <v>5</v>
      </c>
      <c r="I11" s="7">
        <f>IF(ISBLANK(C11),"",INDEX('[2]Výsledková listina'!$L:$M,MATCH($C11,'[2]Výsledková listina'!$C:$C,0),1))</f>
        <v>900</v>
      </c>
      <c r="J11" s="8">
        <v>2</v>
      </c>
      <c r="K11" s="62">
        <f>IF(ISBLANK($A11),"",SUM(I11:I13))</f>
        <v>4100</v>
      </c>
      <c r="L11" s="62">
        <f>IF(ISBLANK($A11),"",SUM(J11:J13))</f>
        <v>10</v>
      </c>
      <c r="M11" s="41">
        <f>IF(ISBLANK($A11),"",RANK(L11,L:L,1))</f>
        <v>7</v>
      </c>
      <c r="N11" s="47">
        <f>IF(ISBLANK($A11),"",SUM(F11,K11))</f>
        <v>8700</v>
      </c>
      <c r="O11" s="44">
        <f>IF(ISBLANK($A11),"",SUM(G11,L11))</f>
        <v>18</v>
      </c>
      <c r="P11" s="41">
        <v>3</v>
      </c>
    </row>
    <row r="12" spans="1:16" ht="15">
      <c r="A12" s="82"/>
      <c r="B12" s="9">
        <v>3356</v>
      </c>
      <c r="C12" s="10" t="s">
        <v>13</v>
      </c>
      <c r="D12" s="11">
        <f>IF(ISBLANK(C12),"",INDEX('[2]Výsledková listina'!$H:$I,MATCH($C12,'[2]Výsledková listina'!$C:$C,0),1))</f>
        <v>2620</v>
      </c>
      <c r="E12" s="12">
        <f>IF(ISBLANK(C12),"",INDEX('[2]Výsledková listina'!$H:$I,MATCH($C12,'[2]Výsledková listina'!$C:$C,0),2))</f>
        <v>1</v>
      </c>
      <c r="F12" s="63"/>
      <c r="G12" s="63"/>
      <c r="H12" s="42"/>
      <c r="I12" s="11">
        <f>IF(ISBLANK(C12),"",INDEX('[2]Výsledková listina'!$L:$M,MATCH($C12,'[2]Výsledková listina'!$C:$C,0),1))</f>
        <v>540</v>
      </c>
      <c r="J12" s="12">
        <v>4</v>
      </c>
      <c r="K12" s="63"/>
      <c r="L12" s="63"/>
      <c r="M12" s="42"/>
      <c r="N12" s="48"/>
      <c r="O12" s="45"/>
      <c r="P12" s="42"/>
    </row>
    <row r="13" spans="1:16" ht="15.75" thickBot="1">
      <c r="A13" s="83"/>
      <c r="B13" s="13">
        <f>IF(ISBLANK($C13),"",INDEX('[2]Výsledková listina'!$B:$B,MATCH($C13,'[2]Výsledková listina'!$C:$C,0),1))</f>
        <v>4001</v>
      </c>
      <c r="C13" s="14" t="s">
        <v>14</v>
      </c>
      <c r="D13" s="15">
        <f>IF(ISBLANK(C13),"",INDEX('[2]Výsledková listina'!$H:$I,MATCH($C13,'[2]Výsledková listina'!$C:$C,0),1))</f>
        <v>920</v>
      </c>
      <c r="E13" s="16">
        <v>3</v>
      </c>
      <c r="F13" s="64"/>
      <c r="G13" s="64"/>
      <c r="H13" s="66"/>
      <c r="I13" s="15">
        <f>IF(ISBLANK(C13),"",INDEX('[2]Výsledková listina'!$L:$M,MATCH($C13,'[2]Výsledková listina'!$C:$C,0),1))</f>
        <v>2660</v>
      </c>
      <c r="J13" s="16">
        <v>4</v>
      </c>
      <c r="K13" s="64"/>
      <c r="L13" s="64"/>
      <c r="M13" s="43"/>
      <c r="N13" s="49"/>
      <c r="O13" s="46"/>
      <c r="P13" s="43"/>
    </row>
    <row r="14" spans="1:16" ht="15">
      <c r="A14" s="59" t="s">
        <v>15</v>
      </c>
      <c r="B14" s="5">
        <f>IF(ISBLANK($C14),"",INDEX('[2]Výsledková listina'!$B:$B,MATCH($C14,'[2]Výsledková listina'!$C:$C,0),1))</f>
        <v>6416</v>
      </c>
      <c r="C14" s="6" t="s">
        <v>16</v>
      </c>
      <c r="D14" s="7">
        <f>IF(ISBLANK(C14),"",INDEX('[2]Výsledková listina'!$H:$I,MATCH($C14,'[2]Výsledková listina'!$C:$C,0),1))</f>
        <v>6960</v>
      </c>
      <c r="E14" s="8">
        <f>IF(ISBLANK(C14),"",INDEX('[2]Výsledková listina'!$H:$I,MATCH($C14,'[2]Výsledková listina'!$C:$C,0),2))</f>
        <v>1</v>
      </c>
      <c r="F14" s="62">
        <f>IF(ISBLANK($A14),"",SUM(D14:D16))</f>
        <v>9520</v>
      </c>
      <c r="G14" s="62">
        <f>IF(ISBLANK($A14),"",SUM(E14:E16))</f>
        <v>5</v>
      </c>
      <c r="H14" s="65">
        <f>IF(ISBLANK($A14),"",RANK(G14,G:G,1))</f>
        <v>1</v>
      </c>
      <c r="I14" s="7">
        <f>IF(ISBLANK(C14),"",INDEX('[2]Výsledková listina'!$L:$M,MATCH($C14,'[2]Výsledková listina'!$C:$C,0),1))</f>
        <v>4580</v>
      </c>
      <c r="J14" s="8">
        <v>1</v>
      </c>
      <c r="K14" s="62">
        <f>IF(ISBLANK($A14),"",SUM(I14:I16))</f>
        <v>8840</v>
      </c>
      <c r="L14" s="62">
        <f>IF(ISBLANK($A14),"",SUM(J14:J16))</f>
        <v>5</v>
      </c>
      <c r="M14" s="41">
        <f>IF(ISBLANK($A14),"",RANK(L14,L:L,1))</f>
        <v>1</v>
      </c>
      <c r="N14" s="47">
        <f>IF(ISBLANK($A14),"",SUM(F14,K14))</f>
        <v>18360</v>
      </c>
      <c r="O14" s="44">
        <f>IF(ISBLANK($A14),"",SUM(G14,L14))</f>
        <v>10</v>
      </c>
      <c r="P14" s="41">
        <f>IF(ISBLANK($A14),"",RANK(O14,O:O,1))</f>
        <v>1</v>
      </c>
    </row>
    <row r="15" spans="1:16" ht="15">
      <c r="A15" s="60"/>
      <c r="B15" s="9">
        <f>IF(ISBLANK($C15),"",INDEX('[2]Výsledková listina'!$B:$B,MATCH($C15,'[2]Výsledková listina'!$C:$C,0),1))</f>
        <v>7037</v>
      </c>
      <c r="C15" s="10" t="s">
        <v>17</v>
      </c>
      <c r="D15" s="11">
        <f>IF(ISBLANK(C15),"",INDEX('[2]Výsledková listina'!$H:$I,MATCH($C15,'[2]Výsledková listina'!$C:$C,0),1))</f>
        <v>420</v>
      </c>
      <c r="E15" s="12">
        <v>3</v>
      </c>
      <c r="F15" s="63"/>
      <c r="G15" s="63"/>
      <c r="H15" s="42"/>
      <c r="I15" s="11">
        <f>IF(ISBLANK(C15),"",INDEX('[2]Výsledková listina'!$L:$M,MATCH($C15,'[2]Výsledková listina'!$C:$C,0),1))</f>
        <v>1840</v>
      </c>
      <c r="J15" s="12">
        <v>1</v>
      </c>
      <c r="K15" s="63"/>
      <c r="L15" s="63"/>
      <c r="M15" s="42"/>
      <c r="N15" s="48"/>
      <c r="O15" s="45"/>
      <c r="P15" s="42"/>
    </row>
    <row r="16" spans="1:16" ht="15.75" thickBot="1">
      <c r="A16" s="61"/>
      <c r="B16" s="13">
        <f>IF(ISBLANK($C16),"",INDEX('[2]Výsledková listina'!$B:$B,MATCH($C16,'[2]Výsledková listina'!$C:$C,0),1))</f>
        <v>3438</v>
      </c>
      <c r="C16" s="14" t="s">
        <v>18</v>
      </c>
      <c r="D16" s="15">
        <f>IF(ISBLANK(C16),"",INDEX('[2]Výsledková listina'!$H:$I,MATCH($C16,'[2]Výsledková listina'!$C:$C,0),1))</f>
        <v>2140</v>
      </c>
      <c r="E16" s="16">
        <v>1</v>
      </c>
      <c r="F16" s="64"/>
      <c r="G16" s="64"/>
      <c r="H16" s="66"/>
      <c r="I16" s="15">
        <f>IF(ISBLANK(C16),"",INDEX('[2]Výsledková listina'!$L:$M,MATCH($C16,'[2]Výsledková listina'!$C:$C,0),1))</f>
        <v>2420</v>
      </c>
      <c r="J16" s="16">
        <v>3</v>
      </c>
      <c r="K16" s="64"/>
      <c r="L16" s="64"/>
      <c r="M16" s="43"/>
      <c r="N16" s="49"/>
      <c r="O16" s="46"/>
      <c r="P16" s="43"/>
    </row>
    <row r="17" spans="1:16" ht="15">
      <c r="A17" s="59" t="s">
        <v>19</v>
      </c>
      <c r="B17" s="5">
        <f>IF(ISBLANK($C17),"",INDEX('[2]Výsledková listina'!$B:$B,MATCH($C17,'[2]Výsledková listina'!$C:$C,0),1))</f>
        <v>3801</v>
      </c>
      <c r="C17" s="6" t="s">
        <v>20</v>
      </c>
      <c r="D17" s="7">
        <f>IF(ISBLANK(C17),"",INDEX('[2]Výsledková listina'!$H:$I,MATCH($C17,'[2]Výsledková listina'!$C:$C,0),1))</f>
        <v>360</v>
      </c>
      <c r="E17" s="8">
        <v>4</v>
      </c>
      <c r="F17" s="62">
        <f>IF(ISBLANK($A17),"",SUM(D17:D19))</f>
        <v>1720</v>
      </c>
      <c r="G17" s="62">
        <f>IF(ISBLANK($A17),"",SUM(E17:E19))</f>
        <v>11</v>
      </c>
      <c r="H17" s="65">
        <f>IF(ISBLANK($A17),"",RANK(G17,G:G,1))</f>
        <v>8</v>
      </c>
      <c r="I17" s="7">
        <f>IF(ISBLANK(C17),"",INDEX('[2]Výsledková listina'!$L:$M,MATCH($C17,'[2]Výsledková listina'!$C:$C,0),1))</f>
        <v>2740</v>
      </c>
      <c r="J17" s="8">
        <v>2</v>
      </c>
      <c r="K17" s="62">
        <f>IF(ISBLANK($A17),"",SUM(I17:I19))</f>
        <v>5720</v>
      </c>
      <c r="L17" s="62">
        <f>IF(ISBLANK($A17),"",SUM(J17:J19))</f>
        <v>9</v>
      </c>
      <c r="M17" s="41">
        <f>IF(ISBLANK($A17),"",RANK(L17,L:L,1))</f>
        <v>6</v>
      </c>
      <c r="N17" s="47">
        <f>IF(ISBLANK($A17),"",SUM(F17,K17))</f>
        <v>7440</v>
      </c>
      <c r="O17" s="44">
        <f>IF(ISBLANK($A17),"",SUM(G17,L17))</f>
        <v>20</v>
      </c>
      <c r="P17" s="41">
        <v>4</v>
      </c>
    </row>
    <row r="18" spans="1:16" ht="15">
      <c r="A18" s="60"/>
      <c r="B18" s="9">
        <f>IF(ISBLANK($C18),"",INDEX('[2]Výsledková listina'!$B:$B,MATCH($C18,'[2]Výsledková listina'!$C:$C,0),1))</f>
        <v>3802</v>
      </c>
      <c r="C18" s="10" t="s">
        <v>21</v>
      </c>
      <c r="D18" s="11">
        <f>IF(ISBLANK(C18),"",INDEX('[2]Výsledková listina'!$H:$I,MATCH($C18,'[2]Výsledková listina'!$C:$C,0),1))</f>
        <v>240</v>
      </c>
      <c r="E18" s="12">
        <v>4</v>
      </c>
      <c r="F18" s="63"/>
      <c r="G18" s="63"/>
      <c r="H18" s="42"/>
      <c r="I18" s="11">
        <f>IF(ISBLANK(C18),"",INDEX('[2]Výsledková listina'!$L:$M,MATCH($C18,'[2]Výsledková listina'!$C:$C,0),1))</f>
        <v>2800</v>
      </c>
      <c r="J18" s="12">
        <v>3</v>
      </c>
      <c r="K18" s="63"/>
      <c r="L18" s="63"/>
      <c r="M18" s="42"/>
      <c r="N18" s="48"/>
      <c r="O18" s="45"/>
      <c r="P18" s="42"/>
    </row>
    <row r="19" spans="1:16" ht="15.75" thickBot="1">
      <c r="A19" s="61"/>
      <c r="B19" s="13">
        <f>IF(ISBLANK($C19),"",INDEX('[2]Výsledková listina'!$B:$B,MATCH($C19,'[2]Výsledková listina'!$C:$C,0),1))</f>
        <v>6139</v>
      </c>
      <c r="C19" s="14" t="s">
        <v>22</v>
      </c>
      <c r="D19" s="15">
        <f>IF(ISBLANK(C19),"",INDEX('[2]Výsledková listina'!$H:$I,MATCH($C19,'[2]Výsledková listina'!$C:$C,0),1))</f>
        <v>1120</v>
      </c>
      <c r="E19" s="16">
        <v>3</v>
      </c>
      <c r="F19" s="64"/>
      <c r="G19" s="64"/>
      <c r="H19" s="66"/>
      <c r="I19" s="15">
        <f>IF(ISBLANK(C19),"",INDEX('[2]Výsledková listina'!$L:$M,MATCH($C19,'[2]Výsledková listina'!$C:$C,0),1))</f>
        <v>180</v>
      </c>
      <c r="J19" s="16">
        <v>4</v>
      </c>
      <c r="K19" s="64"/>
      <c r="L19" s="64"/>
      <c r="M19" s="43"/>
      <c r="N19" s="49"/>
      <c r="O19" s="46"/>
      <c r="P19" s="43"/>
    </row>
    <row r="20" spans="1:16" ht="15">
      <c r="A20" s="59" t="s">
        <v>23</v>
      </c>
      <c r="B20" s="5">
        <f>IF(ISBLANK($C20),"",INDEX('[2]Výsledková listina'!$B:$B,MATCH($C20,'[2]Výsledková listina'!$C:$C,0),1))</f>
        <v>3466</v>
      </c>
      <c r="C20" s="6" t="s">
        <v>24</v>
      </c>
      <c r="D20" s="7">
        <f>IF(ISBLANK(C20),"",INDEX('[2]Výsledková listina'!$H:$I,MATCH($C20,'[2]Výsledková listina'!$C:$C,0),1))</f>
        <v>5520</v>
      </c>
      <c r="E20" s="8">
        <f>IF(ISBLANK(C20),"",INDEX('[2]Výsledková listina'!$H:$I,MATCH($C20,'[2]Výsledková listina'!$C:$C,0),2))</f>
        <v>2</v>
      </c>
      <c r="F20" s="62">
        <f>IF(ISBLANK($A20),"",SUM(D20:D22))</f>
        <v>9660</v>
      </c>
      <c r="G20" s="62">
        <f>IF(ISBLANK($A20),"",SUM(E20:E22))</f>
        <v>6</v>
      </c>
      <c r="H20" s="65">
        <f>IF(ISBLANK($A20),"",RANK(G20,G:G,1))</f>
        <v>3</v>
      </c>
      <c r="I20" s="7">
        <f>IF(ISBLANK(C20),"",INDEX('[2]Výsledková listina'!$L:$M,MATCH($C20,'[2]Výsledková listina'!$C:$C,0),1))</f>
        <v>2840</v>
      </c>
      <c r="J20" s="8">
        <v>1</v>
      </c>
      <c r="K20" s="62">
        <f>IF(ISBLANK($A20),"",SUM(I20:I22))</f>
        <v>7160</v>
      </c>
      <c r="L20" s="62">
        <f>IF(ISBLANK($A20),"",SUM(J20:J22))</f>
        <v>6</v>
      </c>
      <c r="M20" s="41">
        <f>IF(ISBLANK($A20),"",RANK(L20,L:L,1))</f>
        <v>3</v>
      </c>
      <c r="N20" s="47">
        <f>IF(ISBLANK($A20),"",SUM(F20,K20))</f>
        <v>16820</v>
      </c>
      <c r="O20" s="44">
        <f>IF(ISBLANK($A20),"",SUM(G20,L20))</f>
        <v>12</v>
      </c>
      <c r="P20" s="41">
        <v>2</v>
      </c>
    </row>
    <row r="21" spans="1:16" ht="15">
      <c r="A21" s="60"/>
      <c r="B21" s="9">
        <f>IF(ISBLANK($C21),"",INDEX('[2]Výsledková listina'!$B:$B,MATCH($C21,'[2]Výsledková listina'!$C:$C,0),1))</f>
        <v>3465</v>
      </c>
      <c r="C21" s="10" t="s">
        <v>25</v>
      </c>
      <c r="D21" s="11">
        <f>IF(ISBLANK(C21),"",INDEX('[2]Výsledková listina'!$H:$I,MATCH($C21,'[2]Výsledková listina'!$C:$C,0),1))</f>
        <v>2600</v>
      </c>
      <c r="E21" s="12">
        <f>IF(ISBLANK(C21),"",INDEX('[2]Výsledková listina'!$H:$I,MATCH($C21,'[2]Výsledková listina'!$C:$C,0),2))</f>
        <v>2</v>
      </c>
      <c r="F21" s="63"/>
      <c r="G21" s="63"/>
      <c r="H21" s="42"/>
      <c r="I21" s="11">
        <f>IF(ISBLANK(C21),"",INDEX('[2]Výsledková listina'!$L:$M,MATCH($C21,'[2]Výsledková listina'!$C:$C,0),1))</f>
        <v>3740</v>
      </c>
      <c r="J21" s="12">
        <v>2</v>
      </c>
      <c r="K21" s="63"/>
      <c r="L21" s="63"/>
      <c r="M21" s="42"/>
      <c r="N21" s="48"/>
      <c r="O21" s="45"/>
      <c r="P21" s="42"/>
    </row>
    <row r="22" spans="1:16" ht="15.75" thickBot="1">
      <c r="A22" s="61"/>
      <c r="B22" s="13">
        <f>IF(ISBLANK($C22),"",INDEX('[2]Výsledková listina'!$B:$B,MATCH($C22,'[2]Výsledková listina'!$C:$C,0),1))</f>
        <v>6697</v>
      </c>
      <c r="C22" s="14" t="s">
        <v>26</v>
      </c>
      <c r="D22" s="15">
        <f>IF(ISBLANK(C22),"",INDEX('[2]Výsledková listina'!$H:$I,MATCH($C22,'[2]Výsledková listina'!$C:$C,0),1))</f>
        <v>1540</v>
      </c>
      <c r="E22" s="16">
        <v>2</v>
      </c>
      <c r="F22" s="64"/>
      <c r="G22" s="64"/>
      <c r="H22" s="66"/>
      <c r="I22" s="15">
        <f>IF(ISBLANK(C22),"",INDEX('[2]Výsledková listina'!$L:$M,MATCH($C22,'[2]Výsledková listina'!$C:$C,0),1))</f>
        <v>580</v>
      </c>
      <c r="J22" s="16">
        <v>3</v>
      </c>
      <c r="K22" s="64"/>
      <c r="L22" s="64"/>
      <c r="M22" s="43"/>
      <c r="N22" s="49"/>
      <c r="O22" s="46"/>
      <c r="P22" s="43"/>
    </row>
    <row r="23" spans="1:16" ht="15">
      <c r="A23" s="59"/>
      <c r="B23" s="5">
        <f>IF(ISBLANK($C23),"",INDEX('[2]Výsledková listina'!$B:$B,MATCH($C23,'[2]Výsledková listina'!$C:$C,0),1))</f>
      </c>
      <c r="C23" s="6"/>
      <c r="D23" s="7">
        <f>IF(ISBLANK(C23),"",INDEX('[2]Výsledková listina'!$H:$I,MATCH($C23,'[2]Výsledková listina'!$C:$C,0),1))</f>
      </c>
      <c r="E23" s="8">
        <f>IF(ISBLANK(C23),"",INDEX('[2]Výsledková listina'!$H:$I,MATCH($C23,'[2]Výsledková listina'!$C:$C,0),2))</f>
      </c>
      <c r="F23" s="62">
        <f>IF(ISBLANK($A23),"",SUM(D23:D25))</f>
      </c>
      <c r="G23" s="62">
        <f>IF(ISBLANK($A23),"",SUM(E23:E25))</f>
      </c>
      <c r="H23" s="65">
        <f>IF(ISBLANK($A23),"",RANK(G23,G:G,1))</f>
      </c>
      <c r="I23" s="7">
        <f>IF(ISBLANK(C23),"",INDEX('[2]Výsledková listina'!$L:$M,MATCH($C23,'[2]Výsledková listina'!$C:$C,0),1))</f>
      </c>
      <c r="J23" s="8">
        <f>IF(ISBLANK(C23),"",INDEX('[2]Výsledková listina'!$L:$M,MATCH($C23,'[2]Výsledková listina'!$C:$C,0),2))</f>
      </c>
      <c r="K23" s="62">
        <f>IF(ISBLANK($A23),"",SUM(I23:I25))</f>
      </c>
      <c r="L23" s="62">
        <f>IF(ISBLANK($A23),"",SUM(J23:J25))</f>
      </c>
      <c r="M23" s="41">
        <f>IF(ISBLANK($A23),"",RANK(L23,L:L,1))</f>
      </c>
      <c r="N23" s="47"/>
      <c r="O23" s="44">
        <f>IF(ISBLANK($A23),"",SUM(G23,L23))</f>
      </c>
      <c r="P23" s="41">
        <f>IF(ISBLANK($A23),"",RANK(O23,O:O,1))</f>
      </c>
    </row>
    <row r="24" spans="1:16" ht="15">
      <c r="A24" s="60"/>
      <c r="B24" s="9">
        <f>IF(ISBLANK($C24),"",INDEX('[2]Výsledková listina'!$B:$B,MATCH($C24,'[2]Výsledková listina'!$C:$C,0),1))</f>
      </c>
      <c r="C24" s="10"/>
      <c r="D24" s="11">
        <f>IF(ISBLANK(C24),"",INDEX('[2]Výsledková listina'!$H:$I,MATCH($C24,'[2]Výsledková listina'!$C:$C,0),1))</f>
      </c>
      <c r="E24" s="12">
        <f>IF(ISBLANK(C24),"",INDEX('[2]Výsledková listina'!$H:$I,MATCH($C24,'[2]Výsledková listina'!$C:$C,0),2))</f>
      </c>
      <c r="F24" s="63"/>
      <c r="G24" s="63"/>
      <c r="H24" s="42"/>
      <c r="I24" s="11">
        <f>IF(ISBLANK(C24),"",INDEX('[2]Výsledková listina'!$L:$M,MATCH($C24,'[2]Výsledková listina'!$C:$C,0),1))</f>
      </c>
      <c r="J24" s="12">
        <f>IF(ISBLANK(C24),"",INDEX('[2]Výsledková listina'!$L:$M,MATCH($C24,'[2]Výsledková listina'!$C:$C,0),2))</f>
      </c>
      <c r="K24" s="63"/>
      <c r="L24" s="63"/>
      <c r="M24" s="42"/>
      <c r="N24" s="48"/>
      <c r="O24" s="45"/>
      <c r="P24" s="42"/>
    </row>
    <row r="25" spans="1:16" ht="15.75" thickBot="1">
      <c r="A25" s="61"/>
      <c r="B25" s="13">
        <f>IF(ISBLANK($C25),"",INDEX('[2]Výsledková listina'!$B:$B,MATCH($C25,'[2]Výsledková listina'!$C:$C,0),1))</f>
      </c>
      <c r="C25" s="14"/>
      <c r="D25" s="15">
        <f>IF(ISBLANK(C25),"",INDEX('[2]Výsledková listina'!$H:$I,MATCH($C25,'[2]Výsledková listina'!$C:$C,0),1))</f>
      </c>
      <c r="E25" s="16">
        <f>IF(ISBLANK(C25),"",INDEX('[2]Výsledková listina'!$H:$I,MATCH($C25,'[2]Výsledková listina'!$C:$C,0),2))</f>
      </c>
      <c r="F25" s="64"/>
      <c r="G25" s="64"/>
      <c r="H25" s="66"/>
      <c r="I25" s="15">
        <f>IF(ISBLANK(C25),"",INDEX('[2]Výsledková listina'!$L:$M,MATCH($C25,'[2]Výsledková listina'!$C:$C,0),1))</f>
      </c>
      <c r="J25" s="16">
        <f>IF(ISBLANK(C25),"",INDEX('[2]Výsledková listina'!$L:$M,MATCH($C25,'[2]Výsledková listina'!$C:$C,0),2))</f>
      </c>
      <c r="K25" s="64"/>
      <c r="L25" s="64"/>
      <c r="M25" s="43"/>
      <c r="N25" s="49"/>
      <c r="O25" s="46"/>
      <c r="P25" s="43"/>
    </row>
    <row r="28" ht="15">
      <c r="B28" s="18" t="s">
        <v>29</v>
      </c>
    </row>
    <row r="29" ht="15.75" thickBot="1"/>
    <row r="30" spans="1:16" ht="15">
      <c r="A30" s="72" t="s">
        <v>0</v>
      </c>
      <c r="B30" s="74" t="s">
        <v>1</v>
      </c>
      <c r="C30" s="76" t="s">
        <v>2</v>
      </c>
      <c r="D30" s="78" t="s">
        <v>3</v>
      </c>
      <c r="E30" s="79"/>
      <c r="F30" s="79"/>
      <c r="G30" s="79"/>
      <c r="H30" s="80"/>
      <c r="I30" s="78" t="s">
        <v>4</v>
      </c>
      <c r="J30" s="79"/>
      <c r="K30" s="79"/>
      <c r="L30" s="79"/>
      <c r="M30" s="80"/>
      <c r="N30" s="50" t="s">
        <v>5</v>
      </c>
      <c r="O30" s="51"/>
      <c r="P30" s="52"/>
    </row>
    <row r="31" spans="1:16" ht="15.75" thickBot="1">
      <c r="A31" s="73"/>
      <c r="B31" s="75"/>
      <c r="C31" s="77"/>
      <c r="D31" s="67" t="s">
        <v>6</v>
      </c>
      <c r="E31" s="68"/>
      <c r="F31" s="69" t="s">
        <v>5</v>
      </c>
      <c r="G31" s="70"/>
      <c r="H31" s="71"/>
      <c r="I31" s="67" t="s">
        <v>6</v>
      </c>
      <c r="J31" s="68"/>
      <c r="K31" s="69" t="s">
        <v>5</v>
      </c>
      <c r="L31" s="70"/>
      <c r="M31" s="71"/>
      <c r="N31" s="56"/>
      <c r="O31" s="57"/>
      <c r="P31" s="58"/>
    </row>
    <row r="32" spans="1:16" ht="16.5" thickBot="1">
      <c r="A32" s="73"/>
      <c r="B32" s="75"/>
      <c r="C32" s="77"/>
      <c r="D32" s="1" t="s">
        <v>7</v>
      </c>
      <c r="E32" s="2" t="s">
        <v>8</v>
      </c>
      <c r="F32" s="2" t="s">
        <v>7</v>
      </c>
      <c r="G32" s="2" t="s">
        <v>9</v>
      </c>
      <c r="H32" s="3" t="s">
        <v>10</v>
      </c>
      <c r="I32" s="1" t="s">
        <v>7</v>
      </c>
      <c r="J32" s="2" t="s">
        <v>8</v>
      </c>
      <c r="K32" s="2" t="s">
        <v>7</v>
      </c>
      <c r="L32" s="2" t="s">
        <v>9</v>
      </c>
      <c r="M32" s="3" t="s">
        <v>10</v>
      </c>
      <c r="N32" s="4" t="s">
        <v>7</v>
      </c>
      <c r="O32" s="2" t="s">
        <v>9</v>
      </c>
      <c r="P32" s="3" t="s">
        <v>10</v>
      </c>
    </row>
    <row r="33" spans="1:16" ht="15" customHeight="1">
      <c r="A33" s="59" t="s">
        <v>11</v>
      </c>
      <c r="B33" s="5">
        <f>IF(ISBLANK($C33),"",INDEX('[1]Výsledková listina'!$B:$B,MATCH($C33,'[1]Výsledková listina'!$C:$C,0),1))</f>
        <v>6140</v>
      </c>
      <c r="C33" s="6" t="s">
        <v>12</v>
      </c>
      <c r="D33" s="7">
        <f>IF(ISBLANK(C33),"",INDEX('[1]Výsledková listina'!$H:$I,MATCH($C33,'[1]Výsledková listina'!$C:$C,0),1))</f>
        <v>2320</v>
      </c>
      <c r="E33" s="8">
        <v>3</v>
      </c>
      <c r="F33" s="62">
        <f>IF(ISBLANK($A33),"",SUM(D33:D35))</f>
        <v>9460</v>
      </c>
      <c r="G33" s="62">
        <f>IF(ISBLANK($A33),"",SUM(E33:E35))</f>
        <v>10</v>
      </c>
      <c r="H33" s="65">
        <f>IF(ISBLANK($A33),"",RANK(G33,G:G,1))</f>
        <v>7</v>
      </c>
      <c r="I33" s="7">
        <f>IF(ISBLANK(C33),"",INDEX('[1]Výsledková listina'!$L:$M,MATCH($C33,'[1]Výsledková listina'!$C:$C,0),1))</f>
        <v>80</v>
      </c>
      <c r="J33" s="8">
        <v>4</v>
      </c>
      <c r="K33" s="62">
        <f>IF(ISBLANK($A33),"",SUM(I33:I35))</f>
        <v>6300</v>
      </c>
      <c r="L33" s="62">
        <f>IF(ISBLANK($A33),"",SUM(J33:J35))</f>
        <v>11</v>
      </c>
      <c r="M33" s="41">
        <f>IF(ISBLANK($A33),"",RANK(L33,L:L,1))</f>
        <v>8</v>
      </c>
      <c r="N33" s="47">
        <f>IF(ISBLANK($A33),"",SUM(F33,K33))</f>
        <v>15760</v>
      </c>
      <c r="O33" s="44">
        <f>IF(ISBLANK($A33),"",SUM(G33,L33))</f>
        <v>21</v>
      </c>
      <c r="P33" s="41">
        <v>4</v>
      </c>
    </row>
    <row r="34" spans="1:16" ht="15" customHeight="1">
      <c r="A34" s="60"/>
      <c r="B34" s="9">
        <f>IF(ISBLANK($C34),"",INDEX('[1]Výsledková listina'!$B:$B,MATCH($C34,'[1]Výsledková listina'!$C:$C,0),1))</f>
        <v>2356</v>
      </c>
      <c r="C34" s="10" t="s">
        <v>13</v>
      </c>
      <c r="D34" s="11">
        <f>IF(ISBLANK(C34),"",INDEX('[1]Výsledková listina'!$H:$I,MATCH($C34,'[1]Výsledková listina'!$C:$C,0),1))</f>
        <v>2960</v>
      </c>
      <c r="E34" s="12">
        <v>3</v>
      </c>
      <c r="F34" s="63"/>
      <c r="G34" s="63"/>
      <c r="H34" s="42"/>
      <c r="I34" s="11">
        <f>IF(ISBLANK(C34),"",INDEX('[1]Výsledková listina'!$L:$M,MATCH($C34,'[1]Výsledková listina'!$C:$C,0),1))</f>
        <v>3340</v>
      </c>
      <c r="J34" s="12">
        <v>4</v>
      </c>
      <c r="K34" s="63"/>
      <c r="L34" s="63"/>
      <c r="M34" s="42"/>
      <c r="N34" s="48"/>
      <c r="O34" s="45"/>
      <c r="P34" s="42"/>
    </row>
    <row r="35" spans="1:16" ht="15.75" customHeight="1" thickBot="1">
      <c r="A35" s="61"/>
      <c r="B35" s="13">
        <f>IF(ISBLANK($C35),"",INDEX('[1]Výsledková listina'!$B:$B,MATCH($C35,'[1]Výsledková listina'!$C:$C,0),1))</f>
        <v>4001</v>
      </c>
      <c r="C35" s="14" t="s">
        <v>14</v>
      </c>
      <c r="D35" s="15">
        <f>IF(ISBLANK(C35),"",INDEX('[1]Výsledková listina'!$H:$I,MATCH($C35,'[1]Výsledková listina'!$C:$C,0),1))</f>
        <v>4180</v>
      </c>
      <c r="E35" s="16">
        <v>4</v>
      </c>
      <c r="F35" s="64"/>
      <c r="G35" s="64"/>
      <c r="H35" s="66"/>
      <c r="I35" s="15">
        <f>IF(ISBLANK(C35),"",INDEX('[1]Výsledková listina'!$L:$M,MATCH($C35,'[1]Výsledková listina'!$C:$C,0),1))</f>
        <v>2880</v>
      </c>
      <c r="J35" s="16">
        <f>IF(ISBLANK(C35),"",INDEX('[1]Výsledková listina'!$L:$M,MATCH($C35,'[1]Výsledková listina'!$C:$C,0),2))</f>
        <v>3</v>
      </c>
      <c r="K35" s="64"/>
      <c r="L35" s="64"/>
      <c r="M35" s="43"/>
      <c r="N35" s="49"/>
      <c r="O35" s="46"/>
      <c r="P35" s="43"/>
    </row>
    <row r="36" spans="1:16" ht="15" customHeight="1">
      <c r="A36" s="59" t="s">
        <v>15</v>
      </c>
      <c r="B36" s="5">
        <f>IF(ISBLANK($C36),"",INDEX('[1]Výsledková listina'!$B:$B,MATCH($C36,'[1]Výsledková listina'!$C:$C,0),1))</f>
        <v>6416</v>
      </c>
      <c r="C36" s="6" t="s">
        <v>16</v>
      </c>
      <c r="D36" s="7">
        <f>IF(ISBLANK(C36),"",INDEX('[1]Výsledková listina'!$H:$I,MATCH($C36,'[1]Výsledková listina'!$C:$C,0),1))</f>
        <v>7200</v>
      </c>
      <c r="E36" s="8">
        <v>1</v>
      </c>
      <c r="F36" s="62">
        <f>IF(ISBLANK($A36),"",SUM(D36:D38))</f>
        <v>16780</v>
      </c>
      <c r="G36" s="62">
        <f>IF(ISBLANK($A36),"",SUM(E36:E38))</f>
        <v>6</v>
      </c>
      <c r="H36" s="65">
        <f>IF(ISBLANK($A36),"",RANK(G36,G:G,1))</f>
        <v>3</v>
      </c>
      <c r="I36" s="7">
        <f>IF(ISBLANK(C36),"",INDEX('[1]Výsledková listina'!$L:$M,MATCH($C36,'[1]Výsledková listina'!$C:$C,0),1))</f>
        <v>4580</v>
      </c>
      <c r="J36" s="8">
        <v>2</v>
      </c>
      <c r="K36" s="62">
        <f>IF(ISBLANK($A36),"",SUM(I36:I38))</f>
        <v>11260</v>
      </c>
      <c r="L36" s="62">
        <f>IF(ISBLANK($A36),"",SUM(J36:J38))</f>
        <v>6</v>
      </c>
      <c r="M36" s="41">
        <f>IF(ISBLANK($A36),"",RANK(L36,L:L,1))</f>
        <v>3</v>
      </c>
      <c r="N36" s="47">
        <f>IF(ISBLANK($A36),"",SUM(F36,K36))</f>
        <v>28040</v>
      </c>
      <c r="O36" s="44">
        <f>IF(ISBLANK($A36),"",SUM(G36,L36))</f>
        <v>12</v>
      </c>
      <c r="P36" s="41">
        <v>2</v>
      </c>
    </row>
    <row r="37" spans="1:16" ht="15" customHeight="1">
      <c r="A37" s="60"/>
      <c r="B37" s="9">
        <f>IF(ISBLANK($C37),"",INDEX('[1]Výsledková listina'!$B:$B,MATCH($C37,'[1]Výsledková listina'!$C:$C,0),1))</f>
        <v>7037</v>
      </c>
      <c r="C37" s="10" t="s">
        <v>17</v>
      </c>
      <c r="D37" s="11">
        <f>IF(ISBLANK(C37),"",INDEX('[1]Výsledková listina'!$H:$I,MATCH($C37,'[1]Výsledková listina'!$C:$C,0),1))</f>
        <v>7860</v>
      </c>
      <c r="E37" s="12">
        <v>1</v>
      </c>
      <c r="F37" s="63"/>
      <c r="G37" s="63"/>
      <c r="H37" s="42"/>
      <c r="I37" s="11">
        <f>IF(ISBLANK(C37),"",INDEX('[1]Výsledková listina'!$L:$M,MATCH($C37,'[1]Výsledková listina'!$C:$C,0),1))</f>
        <v>3780</v>
      </c>
      <c r="J37" s="12">
        <f>IF(ISBLANK(C37),"",INDEX('[1]Výsledková listina'!$L:$M,MATCH($C37,'[1]Výsledková listina'!$C:$C,0),2))</f>
        <v>2</v>
      </c>
      <c r="K37" s="63"/>
      <c r="L37" s="63"/>
      <c r="M37" s="42"/>
      <c r="N37" s="48"/>
      <c r="O37" s="45"/>
      <c r="P37" s="42"/>
    </row>
    <row r="38" spans="1:16" ht="15.75" customHeight="1" thickBot="1">
      <c r="A38" s="61"/>
      <c r="B38" s="13">
        <f>IF(ISBLANK($C38),"",INDEX('[1]Výsledková listina'!$B:$B,MATCH($C38,'[1]Výsledková listina'!$C:$C,0),1))</f>
        <v>3438</v>
      </c>
      <c r="C38" s="14" t="s">
        <v>18</v>
      </c>
      <c r="D38" s="15">
        <f>IF(ISBLANK(C38),"",INDEX('[1]Výsledková listina'!$H:$I,MATCH($C38,'[1]Výsledková listina'!$C:$C,0),1))</f>
        <v>1720</v>
      </c>
      <c r="E38" s="16">
        <v>4</v>
      </c>
      <c r="F38" s="64"/>
      <c r="G38" s="64"/>
      <c r="H38" s="66"/>
      <c r="I38" s="15">
        <f>IF(ISBLANK(C38),"",INDEX('[1]Výsledková listina'!$L:$M,MATCH($C38,'[1]Výsledková listina'!$C:$C,0),1))</f>
        <v>2900</v>
      </c>
      <c r="J38" s="16">
        <f>IF(ISBLANK(C38),"",INDEX('[1]Výsledková listina'!$L:$M,MATCH($C38,'[1]Výsledková listina'!$C:$C,0),2))</f>
        <v>2</v>
      </c>
      <c r="K38" s="64"/>
      <c r="L38" s="64"/>
      <c r="M38" s="43"/>
      <c r="N38" s="49"/>
      <c r="O38" s="46"/>
      <c r="P38" s="43"/>
    </row>
    <row r="39" spans="1:16" ht="15" customHeight="1">
      <c r="A39" s="59" t="s">
        <v>19</v>
      </c>
      <c r="B39" s="5">
        <f>IF(ISBLANK($C39),"",INDEX('[1]Výsledková listina'!$B:$B,MATCH($C39,'[1]Výsledková listina'!$C:$C,0),1))</f>
        <v>3801</v>
      </c>
      <c r="C39" s="6" t="s">
        <v>20</v>
      </c>
      <c r="D39" s="7">
        <f>IF(ISBLANK(C39),"",INDEX('[1]Výsledková listina'!$H:$I,MATCH($C39,'[1]Výsledková listina'!$C:$C,0),1))</f>
        <v>2680</v>
      </c>
      <c r="E39" s="8">
        <v>2</v>
      </c>
      <c r="F39" s="62">
        <f>IF(ISBLANK($A39),"",SUM(D39:D41))</f>
        <v>12520</v>
      </c>
      <c r="G39" s="62">
        <f>IF(ISBLANK($A39),"",SUM(E39:E41))</f>
        <v>5</v>
      </c>
      <c r="H39" s="65">
        <f>IF(ISBLANK($A39),"",RANK(G39,G:G,1))</f>
        <v>1</v>
      </c>
      <c r="I39" s="7">
        <f>IF(ISBLANK(C39),"",INDEX('[1]Výsledková listina'!$L:$M,MATCH($C39,'[1]Výsledková listina'!$C:$C,0),1))</f>
        <v>3580</v>
      </c>
      <c r="J39" s="8">
        <f>IF(ISBLANK(C39),"",INDEX('[1]Výsledková listina'!$L:$M,MATCH($C39,'[1]Výsledková listina'!$C:$C,0),2))</f>
        <v>3</v>
      </c>
      <c r="K39" s="62">
        <f>IF(ISBLANK($A39),"",SUM(I39:I41))</f>
        <v>12840</v>
      </c>
      <c r="L39" s="62">
        <f>IF(ISBLANK($A39),"",SUM(J39:J41))</f>
        <v>5</v>
      </c>
      <c r="M39" s="41">
        <f>IF(ISBLANK($A39),"",RANK(L39,L:L,1))</f>
        <v>1</v>
      </c>
      <c r="N39" s="47">
        <f>IF(ISBLANK($A39),"",SUM(F39,K39))</f>
        <v>25360</v>
      </c>
      <c r="O39" s="44">
        <f>IF(ISBLANK($A39),"",SUM(G39,L39))</f>
        <v>10</v>
      </c>
      <c r="P39" s="41">
        <f>IF(ISBLANK($A39),"",RANK(O39,O:O,1))</f>
        <v>1</v>
      </c>
    </row>
    <row r="40" spans="1:16" ht="15" customHeight="1">
      <c r="A40" s="60"/>
      <c r="B40" s="9">
        <f>IF(ISBLANK($C40),"",INDEX('[1]Výsledková listina'!$B:$B,MATCH($C40,'[1]Výsledková listina'!$C:$C,0),1))</f>
        <v>3802</v>
      </c>
      <c r="C40" s="10" t="s">
        <v>21</v>
      </c>
      <c r="D40" s="11">
        <f>IF(ISBLANK(C40),"",INDEX('[1]Výsledková listina'!$H:$I,MATCH($C40,'[1]Výsledková listina'!$C:$C,0),1))</f>
        <v>3320</v>
      </c>
      <c r="E40" s="12">
        <v>1</v>
      </c>
      <c r="F40" s="63"/>
      <c r="G40" s="63"/>
      <c r="H40" s="42"/>
      <c r="I40" s="11">
        <f>IF(ISBLANK(C40),"",INDEX('[1]Výsledková listina'!$L:$M,MATCH($C40,'[1]Výsledková listina'!$C:$C,0),1))</f>
        <v>6300</v>
      </c>
      <c r="J40" s="12">
        <f>IF(ISBLANK(C40),"",INDEX('[1]Výsledková listina'!$L:$M,MATCH($C40,'[1]Výsledková listina'!$C:$C,0),2))</f>
        <v>1</v>
      </c>
      <c r="K40" s="63"/>
      <c r="L40" s="63"/>
      <c r="M40" s="42"/>
      <c r="N40" s="48"/>
      <c r="O40" s="45"/>
      <c r="P40" s="42"/>
    </row>
    <row r="41" spans="1:16" ht="15.75" customHeight="1" thickBot="1">
      <c r="A41" s="61"/>
      <c r="B41" s="13">
        <f>IF(ISBLANK($C41),"",INDEX('[1]Výsledková listina'!$B:$B,MATCH($C41,'[1]Výsledková listina'!$C:$C,0),1))</f>
        <v>6139</v>
      </c>
      <c r="C41" s="14" t="s">
        <v>22</v>
      </c>
      <c r="D41" s="15">
        <f>IF(ISBLANK(C41),"",INDEX('[1]Výsledková listina'!$H:$I,MATCH($C41,'[1]Výsledková listina'!$C:$C,0),1))</f>
        <v>6520</v>
      </c>
      <c r="E41" s="16">
        <v>2</v>
      </c>
      <c r="F41" s="64"/>
      <c r="G41" s="64"/>
      <c r="H41" s="66"/>
      <c r="I41" s="15">
        <f>IF(ISBLANK(C41),"",INDEX('[1]Výsledková listina'!$L:$M,MATCH($C41,'[1]Výsledková listina'!$C:$C,0),1))</f>
        <v>2960</v>
      </c>
      <c r="J41" s="16">
        <f>IF(ISBLANK(C41),"",INDEX('[1]Výsledková listina'!$L:$M,MATCH($C41,'[1]Výsledková listina'!$C:$C,0),2))</f>
        <v>1</v>
      </c>
      <c r="K41" s="64"/>
      <c r="L41" s="64"/>
      <c r="M41" s="43"/>
      <c r="N41" s="49"/>
      <c r="O41" s="46"/>
      <c r="P41" s="43"/>
    </row>
    <row r="42" spans="1:16" ht="15" customHeight="1">
      <c r="A42" s="59" t="s">
        <v>23</v>
      </c>
      <c r="B42" s="5">
        <f>IF(ISBLANK($C42),"",INDEX('[1]Výsledková listina'!$B:$B,MATCH($C42,'[1]Výsledková listina'!$C:$C,0),1))</f>
        <v>3466</v>
      </c>
      <c r="C42" s="6" t="s">
        <v>24</v>
      </c>
      <c r="D42" s="7">
        <f>IF(ISBLANK(C42),"",INDEX('[1]Výsledková listina'!$H:$I,MATCH($C42,'[1]Výsledková listina'!$C:$C,0),1))</f>
        <v>4760</v>
      </c>
      <c r="E42" s="8">
        <v>3</v>
      </c>
      <c r="F42" s="62">
        <f>IF(ISBLANK($A42),"",SUM(D42:D44))</f>
        <v>9580</v>
      </c>
      <c r="G42" s="62">
        <f>IF(ISBLANK($A42),"",SUM(E42:E44))</f>
        <v>9</v>
      </c>
      <c r="H42" s="65">
        <f>IF(ISBLANK($A42),"",RANK(G42,G:G,1))</f>
        <v>6</v>
      </c>
      <c r="I42" s="7">
        <f>IF(ISBLANK(C42),"",INDEX('[1]Výsledková listina'!$L:$M,MATCH($C42,'[1]Výsledková listina'!$C:$C,0),1))</f>
        <v>4760</v>
      </c>
      <c r="J42" s="8">
        <f>IF(ISBLANK(C42),"",INDEX('[1]Výsledková listina'!$L:$M,MATCH($C42,'[1]Výsledková listina'!$C:$C,0),2))</f>
        <v>1</v>
      </c>
      <c r="K42" s="62">
        <f>IF(ISBLANK($A42),"",SUM(I42:I44))</f>
        <v>11480</v>
      </c>
      <c r="L42" s="62">
        <f>IF(ISBLANK($A42),"",SUM(J42:J44))</f>
        <v>8</v>
      </c>
      <c r="M42" s="41">
        <f>IF(ISBLANK($A42),"",RANK(L42,L:L,1))</f>
        <v>5</v>
      </c>
      <c r="N42" s="47">
        <f>IF(ISBLANK($A42),"",SUM(F42,K42))</f>
        <v>21060</v>
      </c>
      <c r="O42" s="44">
        <f>IF(ISBLANK($A42),"",SUM(G42,L42))</f>
        <v>17</v>
      </c>
      <c r="P42" s="41">
        <v>3</v>
      </c>
    </row>
    <row r="43" spans="1:16" ht="15" customHeight="1">
      <c r="A43" s="60"/>
      <c r="B43" s="9">
        <f>IF(ISBLANK($C43),"",INDEX('[1]Výsledková listina'!$B:$B,MATCH($C43,'[1]Výsledková listina'!$C:$C,0),1))</f>
        <v>3465</v>
      </c>
      <c r="C43" s="10" t="s">
        <v>25</v>
      </c>
      <c r="D43" s="11">
        <f>IF(ISBLANK(C43),"",INDEX('[1]Výsledková listina'!$H:$I,MATCH($C43,'[1]Výsledková listina'!$C:$C,0),1))</f>
        <v>1760</v>
      </c>
      <c r="E43" s="12">
        <v>4</v>
      </c>
      <c r="F43" s="63"/>
      <c r="G43" s="63"/>
      <c r="H43" s="42"/>
      <c r="I43" s="11">
        <f>IF(ISBLANK(C43),"",INDEX('[1]Výsledková listina'!$L:$M,MATCH($C43,'[1]Výsledková listina'!$C:$C,0),1))</f>
        <v>4000</v>
      </c>
      <c r="J43" s="12">
        <v>3</v>
      </c>
      <c r="K43" s="63"/>
      <c r="L43" s="63"/>
      <c r="M43" s="42"/>
      <c r="N43" s="48"/>
      <c r="O43" s="45"/>
      <c r="P43" s="42"/>
    </row>
    <row r="44" spans="1:16" ht="15.75" customHeight="1" thickBot="1">
      <c r="A44" s="61"/>
      <c r="B44" s="13">
        <f>IF(ISBLANK($C44),"",INDEX('[1]Výsledková listina'!$B:$B,MATCH($C44,'[1]Výsledková listina'!$C:$C,0),1))</f>
        <v>6697</v>
      </c>
      <c r="C44" s="14" t="s">
        <v>26</v>
      </c>
      <c r="D44" s="15">
        <f>IF(ISBLANK(C44),"",INDEX('[1]Výsledková listina'!$H:$I,MATCH($C44,'[1]Výsledková listina'!$C:$C,0),1))</f>
        <v>3060</v>
      </c>
      <c r="E44" s="16">
        <v>2</v>
      </c>
      <c r="F44" s="64"/>
      <c r="G44" s="64"/>
      <c r="H44" s="66"/>
      <c r="I44" s="15">
        <f>IF(ISBLANK(C44),"",INDEX('[1]Výsledková listina'!$L:$M,MATCH($C44,'[1]Výsledková listina'!$C:$C,0),1))</f>
        <v>2720</v>
      </c>
      <c r="J44" s="16">
        <f>IF(ISBLANK(C44),"",INDEX('[1]Výsledková listina'!$L:$M,MATCH($C44,'[1]Výsledková listina'!$C:$C,0),2))</f>
        <v>4</v>
      </c>
      <c r="K44" s="64"/>
      <c r="L44" s="64"/>
      <c r="M44" s="43"/>
      <c r="N44" s="49"/>
      <c r="O44" s="46"/>
      <c r="P44" s="43"/>
    </row>
    <row r="49" spans="1:3" ht="23.25">
      <c r="A49" s="39" t="s">
        <v>27</v>
      </c>
      <c r="B49" s="40"/>
      <c r="C49" s="40"/>
    </row>
    <row r="50" spans="5:7" ht="15.75" thickBot="1">
      <c r="E50" s="28"/>
      <c r="F50" s="28"/>
      <c r="G50" s="28"/>
    </row>
    <row r="51" spans="1:7" ht="15.75" thickBot="1">
      <c r="A51" s="20"/>
      <c r="B51" s="19"/>
      <c r="C51" s="29" t="s">
        <v>30</v>
      </c>
      <c r="D51" s="29" t="s">
        <v>31</v>
      </c>
      <c r="E51" s="28"/>
      <c r="F51" s="28"/>
      <c r="G51" s="28"/>
    </row>
    <row r="52" spans="1:7" ht="15">
      <c r="A52" s="59" t="s">
        <v>15</v>
      </c>
      <c r="B52" s="23"/>
      <c r="C52" s="27"/>
      <c r="D52" s="30"/>
      <c r="E52" s="28"/>
      <c r="F52" s="28"/>
      <c r="G52" s="28"/>
    </row>
    <row r="53" spans="1:7" ht="28.5">
      <c r="A53" s="60"/>
      <c r="B53" s="23"/>
      <c r="C53" s="36">
        <v>22</v>
      </c>
      <c r="D53" s="33">
        <v>1</v>
      </c>
      <c r="E53" s="28"/>
      <c r="F53" s="28"/>
      <c r="G53" s="28"/>
    </row>
    <row r="54" spans="1:7" ht="15.75" thickBot="1">
      <c r="A54" s="61"/>
      <c r="B54" s="25"/>
      <c r="C54" s="26"/>
      <c r="D54" s="31"/>
      <c r="E54" s="28"/>
      <c r="F54" s="28"/>
      <c r="G54" s="28"/>
    </row>
    <row r="55" spans="1:7" ht="15">
      <c r="A55" s="59" t="s">
        <v>23</v>
      </c>
      <c r="B55" s="23"/>
      <c r="C55" s="27"/>
      <c r="D55" s="32"/>
      <c r="E55" s="28"/>
      <c r="F55" s="28"/>
      <c r="G55" s="28"/>
    </row>
    <row r="56" spans="1:7" ht="23.25">
      <c r="A56" s="60"/>
      <c r="B56" s="23"/>
      <c r="C56" s="37">
        <v>29</v>
      </c>
      <c r="D56" s="34">
        <v>2</v>
      </c>
      <c r="E56" s="28"/>
      <c r="F56" s="28"/>
      <c r="G56" s="28"/>
    </row>
    <row r="57" spans="1:7" ht="15.75" thickBot="1">
      <c r="A57" s="61"/>
      <c r="B57" s="23"/>
      <c r="C57" s="27"/>
      <c r="D57" s="31"/>
      <c r="E57" s="28"/>
      <c r="F57" s="28"/>
      <c r="G57" s="28"/>
    </row>
    <row r="58" spans="1:7" ht="15">
      <c r="A58" s="59" t="s">
        <v>19</v>
      </c>
      <c r="B58" s="21"/>
      <c r="C58" s="22"/>
      <c r="D58" s="32"/>
      <c r="E58" s="28"/>
      <c r="F58" s="28"/>
      <c r="G58" s="28"/>
    </row>
    <row r="59" spans="1:7" ht="18.75">
      <c r="A59" s="60"/>
      <c r="B59" s="23"/>
      <c r="C59" s="38">
        <v>30</v>
      </c>
      <c r="D59" s="35">
        <v>3</v>
      </c>
      <c r="E59" s="28"/>
      <c r="F59" s="28"/>
      <c r="G59" s="28"/>
    </row>
    <row r="60" spans="1:7" ht="15.75" thickBot="1">
      <c r="A60" s="61"/>
      <c r="B60" s="25"/>
      <c r="C60" s="26"/>
      <c r="D60" s="31"/>
      <c r="E60" s="28"/>
      <c r="F60" s="28"/>
      <c r="G60" s="28"/>
    </row>
    <row r="61" spans="1:7" ht="15">
      <c r="A61" s="59" t="s">
        <v>11</v>
      </c>
      <c r="B61" s="23"/>
      <c r="C61" s="27"/>
      <c r="D61" s="32"/>
      <c r="E61" s="28"/>
      <c r="F61" s="28"/>
      <c r="G61" s="28"/>
    </row>
    <row r="62" spans="1:7" ht="15">
      <c r="A62" s="60"/>
      <c r="B62" s="23"/>
      <c r="C62" s="24">
        <v>39</v>
      </c>
      <c r="D62" s="30">
        <v>4</v>
      </c>
      <c r="E62" s="28"/>
      <c r="F62" s="28"/>
      <c r="G62" s="28"/>
    </row>
    <row r="63" spans="1:4" ht="15.75" thickBot="1">
      <c r="A63" s="61"/>
      <c r="B63" s="25"/>
      <c r="C63" s="26"/>
      <c r="D63" s="31"/>
    </row>
  </sheetData>
  <sheetProtection/>
  <mergeCells count="114">
    <mergeCell ref="A8:A10"/>
    <mergeCell ref="B8:B10"/>
    <mergeCell ref="C8:C10"/>
    <mergeCell ref="D8:H8"/>
    <mergeCell ref="I8:M8"/>
    <mergeCell ref="D9:E9"/>
    <mergeCell ref="F9:H9"/>
    <mergeCell ref="I9:J9"/>
    <mergeCell ref="K9:M9"/>
    <mergeCell ref="M11:M13"/>
    <mergeCell ref="A14:A16"/>
    <mergeCell ref="F14:F16"/>
    <mergeCell ref="G14:G16"/>
    <mergeCell ref="H14:H16"/>
    <mergeCell ref="K14:K16"/>
    <mergeCell ref="L14:L16"/>
    <mergeCell ref="A11:A13"/>
    <mergeCell ref="F11:F13"/>
    <mergeCell ref="G11:G13"/>
    <mergeCell ref="H11:H13"/>
    <mergeCell ref="K11:K13"/>
    <mergeCell ref="L11:L13"/>
    <mergeCell ref="M17:M19"/>
    <mergeCell ref="A20:A22"/>
    <mergeCell ref="F20:F22"/>
    <mergeCell ref="G20:G22"/>
    <mergeCell ref="H20:H22"/>
    <mergeCell ref="K20:K22"/>
    <mergeCell ref="L20:L22"/>
    <mergeCell ref="M14:M16"/>
    <mergeCell ref="A17:A19"/>
    <mergeCell ref="F17:F19"/>
    <mergeCell ref="G17:G19"/>
    <mergeCell ref="H17:H19"/>
    <mergeCell ref="K17:K19"/>
    <mergeCell ref="L17:L19"/>
    <mergeCell ref="M23:M25"/>
    <mergeCell ref="A30:A32"/>
    <mergeCell ref="B30:B32"/>
    <mergeCell ref="C30:C32"/>
    <mergeCell ref="D30:H30"/>
    <mergeCell ref="I30:M30"/>
    <mergeCell ref="M20:M22"/>
    <mergeCell ref="A23:A25"/>
    <mergeCell ref="F23:F25"/>
    <mergeCell ref="G23:G25"/>
    <mergeCell ref="H23:H25"/>
    <mergeCell ref="K23:K25"/>
    <mergeCell ref="L23:L25"/>
    <mergeCell ref="M33:M35"/>
    <mergeCell ref="A36:A38"/>
    <mergeCell ref="F36:F38"/>
    <mergeCell ref="G36:G38"/>
    <mergeCell ref="H36:H38"/>
    <mergeCell ref="K36:K38"/>
    <mergeCell ref="L36:L38"/>
    <mergeCell ref="D31:E31"/>
    <mergeCell ref="F31:H31"/>
    <mergeCell ref="I31:J31"/>
    <mergeCell ref="K31:M31"/>
    <mergeCell ref="A33:A35"/>
    <mergeCell ref="F33:F35"/>
    <mergeCell ref="G33:G35"/>
    <mergeCell ref="H33:H35"/>
    <mergeCell ref="K33:K35"/>
    <mergeCell ref="L33:L35"/>
    <mergeCell ref="O23:O25"/>
    <mergeCell ref="N23:N25"/>
    <mergeCell ref="P39:P41"/>
    <mergeCell ref="O39:O41"/>
    <mergeCell ref="N39:N41"/>
    <mergeCell ref="M42:M44"/>
    <mergeCell ref="A61:A63"/>
    <mergeCell ref="A58:A60"/>
    <mergeCell ref="A55:A57"/>
    <mergeCell ref="A52:A54"/>
    <mergeCell ref="M39:M41"/>
    <mergeCell ref="A42:A44"/>
    <mergeCell ref="F42:F44"/>
    <mergeCell ref="G42:G44"/>
    <mergeCell ref="H42:H44"/>
    <mergeCell ref="K42:K44"/>
    <mergeCell ref="L42:L44"/>
    <mergeCell ref="M36:M38"/>
    <mergeCell ref="A39:A41"/>
    <mergeCell ref="F39:F41"/>
    <mergeCell ref="G39:G41"/>
    <mergeCell ref="H39:H41"/>
    <mergeCell ref="K39:K41"/>
    <mergeCell ref="L39:L41"/>
    <mergeCell ref="P42:P44"/>
    <mergeCell ref="O42:O44"/>
    <mergeCell ref="N42:N44"/>
    <mergeCell ref="N8:P9"/>
    <mergeCell ref="P33:P35"/>
    <mergeCell ref="O33:O35"/>
    <mergeCell ref="N33:N35"/>
    <mergeCell ref="P36:P38"/>
    <mergeCell ref="O36:O38"/>
    <mergeCell ref="N36:N38"/>
    <mergeCell ref="P14:P16"/>
    <mergeCell ref="O14:O16"/>
    <mergeCell ref="N14:N16"/>
    <mergeCell ref="P11:P13"/>
    <mergeCell ref="O11:O13"/>
    <mergeCell ref="N11:N13"/>
    <mergeCell ref="P20:P22"/>
    <mergeCell ref="O20:O22"/>
    <mergeCell ref="N20:N22"/>
    <mergeCell ref="P17:P19"/>
    <mergeCell ref="O17:O19"/>
    <mergeCell ref="N17:N19"/>
    <mergeCell ref="N30:P31"/>
    <mergeCell ref="P23:P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P.Hnízdilová</cp:lastModifiedBy>
  <dcterms:created xsi:type="dcterms:W3CDTF">2019-05-12T17:56:42Z</dcterms:created>
  <dcterms:modified xsi:type="dcterms:W3CDTF">2019-05-15T12:38:30Z</dcterms:modified>
  <cp:category/>
  <cp:version/>
  <cp:contentType/>
  <cp:contentStatus/>
</cp:coreProperties>
</file>