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3425" activeTab="0"/>
  </bookViews>
  <sheets>
    <sheet name="Košíček dvojice  2019" sheetId="1" r:id="rId1"/>
    <sheet name="Sektory ráno" sheetId="2" r:id="rId2"/>
    <sheet name="Sektory odpoledne" sheetId="3" r:id="rId3"/>
  </sheets>
  <definedNames>
    <definedName name="_xlnm._FilterDatabase" localSheetId="0" hidden="1">'Košíček dvojice  2019'!$B$2:$O$18</definedName>
    <definedName name="_xlnm._FilterDatabase" localSheetId="2" hidden="1">'Sektory odpoledne'!$A$3:$A$12</definedName>
    <definedName name="_xlnm._FilterDatabase" localSheetId="1" hidden="1">'Sektory ráno'!$A$3:$G$15</definedName>
  </definedNames>
  <calcPr fullCalcOnLoad="1"/>
</workbook>
</file>

<file path=xl/sharedStrings.xml><?xml version="1.0" encoding="utf-8"?>
<sst xmlns="http://schemas.openxmlformats.org/spreadsheetml/2006/main" count="118" uniqueCount="47">
  <si>
    <t>Sektory ráno</t>
  </si>
  <si>
    <t>TEAM</t>
  </si>
  <si>
    <t>A</t>
  </si>
  <si>
    <t>B</t>
  </si>
  <si>
    <t>Black Zauwi - Radek Černý + Jan Zavřel</t>
  </si>
  <si>
    <t>C</t>
  </si>
  <si>
    <t>sektor</t>
  </si>
  <si>
    <t>los</t>
  </si>
  <si>
    <t>váha 1/2 1.kolo</t>
  </si>
  <si>
    <t>váha 2/2 1.kolo</t>
  </si>
  <si>
    <t>váha celkem 1.kolo</t>
  </si>
  <si>
    <t>umístění 1.kolo</t>
  </si>
  <si>
    <t>váha 1/2 2.kolo</t>
  </si>
  <si>
    <t>váha 2/2 2.kolo</t>
  </si>
  <si>
    <t>váha celkem 2.kolo</t>
  </si>
  <si>
    <t>umístění 2.kolo</t>
  </si>
  <si>
    <t>váha celkem</t>
  </si>
  <si>
    <t>součet umístění</t>
  </si>
  <si>
    <t>pořadí konečné</t>
  </si>
  <si>
    <t>XiXao-Tomáš Priehoda + Pavel Samlík</t>
  </si>
  <si>
    <t>Maver feeder team Moravia- Koudy + Honza Tomšík</t>
  </si>
  <si>
    <t>Predators feeder team- Martin Raniak + Ivan Peťovský</t>
  </si>
  <si>
    <t>FEEDER TEAM KRÁLOVNY- Andrea Pechalová + Nella Králová</t>
  </si>
  <si>
    <t>COLMIC FEEDER TEAM HOVORČOVICE- Víťa Král ml + Víťa st.</t>
  </si>
  <si>
    <t>Noname - Chadraba + Karel Mucala</t>
  </si>
  <si>
    <t>JuTa-Jiří Malý ml + Tatín</t>
  </si>
  <si>
    <t>Samuel team- Marek Samuel + Radek Pečta starší</t>
  </si>
  <si>
    <t>Maveráci z jihu- Jan Němec + Marek Šmitmajer</t>
  </si>
  <si>
    <t>BuFet- Jiří Svoboda + Tomáš Bejsta</t>
  </si>
  <si>
    <t>Hvězdy Jihu-Radek Křeněk + Lukáš Man</t>
  </si>
  <si>
    <t>Ředitel závodu: Radek Černý</t>
  </si>
  <si>
    <t>G</t>
  </si>
  <si>
    <t>Rozhodčí: Lucie Černá</t>
  </si>
  <si>
    <t>Sektory odpoledne</t>
  </si>
  <si>
    <t xml:space="preserve"> Sensas Podzimní košíček - závod dvojic - Římov 31.8.2019</t>
  </si>
  <si>
    <t>Garbolino Delta feeder team- Viktor Štovčík + Radim Herout</t>
  </si>
  <si>
    <t>XiXao-Tomáš Priehoda + Monika Priehodová</t>
  </si>
  <si>
    <t>Chadraba +1 - Petr Chadraba + Karel Mucala</t>
  </si>
  <si>
    <t>Chadraba +1 -Petr Chadraba + Karel Mucala</t>
  </si>
  <si>
    <t xml:space="preserve"> </t>
  </si>
  <si>
    <t>Samuel team -  Marek Samuel + Radek Pečta starší</t>
  </si>
  <si>
    <t>Garbolino Delta feeder team - Viktor Štovčík + Radim Herout</t>
  </si>
  <si>
    <t>Predators feeder team - Martin Raniak + Ivan Peťovský</t>
  </si>
  <si>
    <t>FEEDER TEAM KRÁLOVNY - Andrea Pechalová + Nella Králová</t>
  </si>
  <si>
    <t>JuTa-Jiří Malý ml. + Tatín</t>
  </si>
  <si>
    <t>Maver feeder team Moravia - Koudy + Honza Tomšík</t>
  </si>
  <si>
    <t>Samuel team - Marek Samuel + Radek Pečta starší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</si>
</sst>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16" xfId="0" applyBorder="1" applyAlignment="1">
      <alignment/>
    </xf>
    <xf numFmtId="0" fontId="44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 wrapText="1"/>
    </xf>
    <xf numFmtId="0" fontId="45" fillId="0" borderId="2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44" fillId="0" borderId="30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44" fillId="0" borderId="36" xfId="0" applyFont="1" applyFill="1" applyBorder="1" applyAlignment="1">
      <alignment horizontal="center"/>
    </xf>
    <xf numFmtId="0" fontId="44" fillId="0" borderId="37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6" fillId="0" borderId="42" xfId="0" applyFont="1" applyFill="1" applyBorder="1" applyAlignment="1">
      <alignment/>
    </xf>
    <xf numFmtId="0" fontId="46" fillId="0" borderId="43" xfId="0" applyFont="1" applyFill="1" applyBorder="1" applyAlignment="1">
      <alignment/>
    </xf>
    <xf numFmtId="0" fontId="46" fillId="0" borderId="44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45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5" fillId="0" borderId="24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7" fillId="33" borderId="42" xfId="0" applyFont="1" applyFill="1" applyBorder="1" applyAlignment="1">
      <alignment/>
    </xf>
    <xf numFmtId="0" fontId="48" fillId="33" borderId="33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/>
    </xf>
    <xf numFmtId="0" fontId="47" fillId="33" borderId="43" xfId="0" applyFont="1" applyFill="1" applyBorder="1" applyAlignment="1">
      <alignment/>
    </xf>
    <xf numFmtId="0" fontId="48" fillId="33" borderId="20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47" fillId="33" borderId="44" xfId="0" applyFont="1" applyFill="1" applyBorder="1" applyAlignment="1">
      <alignment/>
    </xf>
    <xf numFmtId="0" fontId="48" fillId="33" borderId="38" xfId="0" applyFont="1" applyFill="1" applyBorder="1" applyAlignment="1">
      <alignment horizontal="center"/>
    </xf>
    <xf numFmtId="0" fontId="48" fillId="33" borderId="39" xfId="0" applyFont="1" applyFill="1" applyBorder="1" applyAlignment="1">
      <alignment horizontal="center"/>
    </xf>
    <xf numFmtId="0" fontId="49" fillId="33" borderId="38" xfId="0" applyFont="1" applyFill="1" applyBorder="1" applyAlignment="1">
      <alignment horizontal="center"/>
    </xf>
    <xf numFmtId="0" fontId="49" fillId="33" borderId="40" xfId="0" applyFont="1" applyFill="1" applyBorder="1" applyAlignment="1">
      <alignment horizontal="center"/>
    </xf>
    <xf numFmtId="0" fontId="49" fillId="33" borderId="41" xfId="0" applyFont="1" applyFill="1" applyBorder="1" applyAlignment="1">
      <alignment horizontal="center"/>
    </xf>
    <xf numFmtId="0" fontId="48" fillId="33" borderId="46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49" fillId="13" borderId="35" xfId="0" applyFont="1" applyFill="1" applyBorder="1" applyAlignment="1">
      <alignment horizontal="center"/>
    </xf>
    <xf numFmtId="0" fontId="49" fillId="13" borderId="36" xfId="0" applyFont="1" applyFill="1" applyBorder="1" applyAlignment="1">
      <alignment horizontal="center"/>
    </xf>
    <xf numFmtId="0" fontId="49" fillId="13" borderId="37" xfId="0" applyFont="1" applyFill="1" applyBorder="1" applyAlignment="1">
      <alignment horizontal="center"/>
    </xf>
    <xf numFmtId="0" fontId="49" fillId="13" borderId="22" xfId="0" applyFont="1" applyFill="1" applyBorder="1" applyAlignment="1">
      <alignment horizontal="center"/>
    </xf>
    <xf numFmtId="0" fontId="49" fillId="13" borderId="23" xfId="0" applyFont="1" applyFill="1" applyBorder="1" applyAlignment="1">
      <alignment horizontal="center"/>
    </xf>
    <xf numFmtId="0" fontId="49" fillId="13" borderId="24" xfId="0" applyFont="1" applyFill="1" applyBorder="1" applyAlignment="1">
      <alignment horizontal="center"/>
    </xf>
    <xf numFmtId="0" fontId="49" fillId="13" borderId="25" xfId="0" applyFont="1" applyFill="1" applyBorder="1" applyAlignment="1">
      <alignment horizontal="center"/>
    </xf>
    <xf numFmtId="0" fontId="49" fillId="13" borderId="38" xfId="0" applyFont="1" applyFill="1" applyBorder="1" applyAlignment="1">
      <alignment horizontal="center"/>
    </xf>
    <xf numFmtId="0" fontId="49" fillId="13" borderId="47" xfId="0" applyFont="1" applyFill="1" applyBorder="1" applyAlignment="1">
      <alignment horizontal="center"/>
    </xf>
    <xf numFmtId="0" fontId="44" fillId="13" borderId="28" xfId="0" applyFont="1" applyFill="1" applyBorder="1" applyAlignment="1">
      <alignment horizontal="center"/>
    </xf>
    <xf numFmtId="0" fontId="44" fillId="13" borderId="25" xfId="0" applyFont="1" applyFill="1" applyBorder="1" applyAlignment="1">
      <alignment horizontal="center"/>
    </xf>
    <xf numFmtId="0" fontId="44" fillId="13" borderId="23" xfId="0" applyFont="1" applyFill="1" applyBorder="1" applyAlignment="1">
      <alignment horizontal="center"/>
    </xf>
    <xf numFmtId="0" fontId="44" fillId="13" borderId="29" xfId="0" applyFont="1" applyFill="1" applyBorder="1" applyAlignment="1">
      <alignment horizontal="center"/>
    </xf>
    <xf numFmtId="0" fontId="47" fillId="33" borderId="17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9" fillId="13" borderId="12" xfId="0" applyFont="1" applyFill="1" applyBorder="1" applyAlignment="1">
      <alignment horizontal="center"/>
    </xf>
    <xf numFmtId="0" fontId="49" fillId="13" borderId="13" xfId="0" applyFont="1" applyFill="1" applyBorder="1" applyAlignment="1">
      <alignment horizontal="center"/>
    </xf>
    <xf numFmtId="0" fontId="49" fillId="13" borderId="48" xfId="0" applyFont="1" applyFill="1" applyBorder="1" applyAlignment="1">
      <alignment horizontal="center"/>
    </xf>
    <xf numFmtId="0" fontId="47" fillId="33" borderId="24" xfId="0" applyFont="1" applyFill="1" applyBorder="1" applyAlignment="1">
      <alignment/>
    </xf>
    <xf numFmtId="0" fontId="47" fillId="33" borderId="49" xfId="0" applyFont="1" applyFill="1" applyBorder="1" applyAlignment="1">
      <alignment/>
    </xf>
    <xf numFmtId="0" fontId="48" fillId="33" borderId="30" xfId="0" applyFont="1" applyFill="1" applyBorder="1" applyAlignment="1">
      <alignment horizontal="center"/>
    </xf>
    <xf numFmtId="0" fontId="48" fillId="33" borderId="50" xfId="0" applyFont="1" applyFill="1" applyBorder="1" applyAlignment="1">
      <alignment horizontal="center"/>
    </xf>
    <xf numFmtId="0" fontId="49" fillId="33" borderId="51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46" fillId="0" borderId="49" xfId="0" applyFont="1" applyFill="1" applyBorder="1" applyAlignment="1">
      <alignment/>
    </xf>
    <xf numFmtId="0" fontId="45" fillId="0" borderId="50" xfId="0" applyFont="1" applyFill="1" applyBorder="1" applyAlignment="1">
      <alignment horizontal="center"/>
    </xf>
    <xf numFmtId="0" fontId="44" fillId="0" borderId="51" xfId="0" applyFont="1" applyFill="1" applyBorder="1" applyAlignment="1">
      <alignment horizontal="center"/>
    </xf>
    <xf numFmtId="0" fontId="47" fillId="33" borderId="45" xfId="0" applyFont="1" applyFill="1" applyBorder="1" applyAlignment="1">
      <alignment/>
    </xf>
    <xf numFmtId="0" fontId="48" fillId="33" borderId="27" xfId="0" applyFont="1" applyFill="1" applyBorder="1" applyAlignment="1">
      <alignment horizontal="center"/>
    </xf>
    <xf numFmtId="0" fontId="49" fillId="13" borderId="28" xfId="0" applyFont="1" applyFill="1" applyBorder="1" applyAlignment="1">
      <alignment horizontal="center"/>
    </xf>
    <xf numFmtId="0" fontId="45" fillId="0" borderId="51" xfId="0" applyFont="1" applyFill="1" applyBorder="1" applyAlignment="1">
      <alignment horizontal="center"/>
    </xf>
    <xf numFmtId="0" fontId="49" fillId="13" borderId="29" xfId="0" applyFont="1" applyFill="1" applyBorder="1" applyAlignment="1">
      <alignment horizontal="center"/>
    </xf>
    <xf numFmtId="0" fontId="48" fillId="33" borderId="37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/>
    </xf>
    <xf numFmtId="0" fontId="4" fillId="0" borderId="52" xfId="0" applyFont="1" applyBorder="1" applyAlignment="1">
      <alignment wrapText="1"/>
    </xf>
    <xf numFmtId="0" fontId="49" fillId="13" borderId="51" xfId="0" applyFont="1" applyFill="1" applyBorder="1" applyAlignment="1">
      <alignment horizontal="center"/>
    </xf>
    <xf numFmtId="0" fontId="49" fillId="13" borderId="32" xfId="0" applyFont="1" applyFill="1" applyBorder="1" applyAlignment="1">
      <alignment horizontal="center"/>
    </xf>
    <xf numFmtId="0" fontId="49" fillId="13" borderId="31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8.140625" style="3" customWidth="1"/>
    <col min="2" max="2" width="4.28125" style="0" customWidth="1"/>
    <col min="3" max="3" width="4.140625" style="2" customWidth="1"/>
    <col min="4" max="4" width="8.8515625" style="2" customWidth="1"/>
    <col min="5" max="5" width="8.57421875" style="2" customWidth="1"/>
    <col min="6" max="6" width="8.00390625" style="2" customWidth="1"/>
    <col min="7" max="7" width="4.421875" style="0" customWidth="1"/>
    <col min="8" max="8" width="4.28125" style="0" customWidth="1"/>
    <col min="9" max="9" width="3.28125" style="0" customWidth="1"/>
    <col min="10" max="10" width="6.140625" style="0" customWidth="1"/>
    <col min="11" max="11" width="9.00390625" style="0" customWidth="1"/>
    <col min="12" max="12" width="9.140625" style="0" customWidth="1"/>
    <col min="13" max="13" width="5.00390625" style="0" customWidth="1"/>
    <col min="14" max="14" width="8.140625" style="2" customWidth="1"/>
    <col min="15" max="15" width="3.8515625" style="0" customWidth="1"/>
    <col min="16" max="16" width="8.140625" style="0" customWidth="1"/>
  </cols>
  <sheetData>
    <row r="1" spans="1:16" ht="27.75" customHeight="1" thickBot="1">
      <c r="A1" s="16" t="s">
        <v>34</v>
      </c>
      <c r="B1" s="10"/>
      <c r="C1" s="11"/>
      <c r="D1" s="11"/>
      <c r="E1" s="11"/>
      <c r="F1" s="11"/>
      <c r="G1" s="12"/>
      <c r="H1" s="12"/>
      <c r="I1" s="12"/>
      <c r="J1" s="12"/>
      <c r="K1" s="12"/>
      <c r="L1" s="12"/>
      <c r="M1" s="12"/>
      <c r="N1" s="11"/>
      <c r="O1" s="12"/>
      <c r="P1" s="12"/>
    </row>
    <row r="2" spans="1:16" s="1" customFormat="1" ht="30" customHeight="1" thickBot="1">
      <c r="A2" s="13" t="s">
        <v>1</v>
      </c>
      <c r="B2" s="4" t="s">
        <v>6</v>
      </c>
      <c r="C2" s="5" t="s">
        <v>7</v>
      </c>
      <c r="D2" s="6" t="s">
        <v>8</v>
      </c>
      <c r="E2" s="7" t="s">
        <v>9</v>
      </c>
      <c r="F2" s="7" t="s">
        <v>10</v>
      </c>
      <c r="G2" s="8" t="s">
        <v>11</v>
      </c>
      <c r="H2" s="7" t="s">
        <v>6</v>
      </c>
      <c r="I2" s="5" t="s">
        <v>7</v>
      </c>
      <c r="J2" s="6" t="s">
        <v>12</v>
      </c>
      <c r="K2" s="7" t="s">
        <v>13</v>
      </c>
      <c r="L2" s="7" t="s">
        <v>14</v>
      </c>
      <c r="M2" s="8" t="s">
        <v>15</v>
      </c>
      <c r="N2" s="4" t="s">
        <v>16</v>
      </c>
      <c r="O2" s="7" t="s">
        <v>17</v>
      </c>
      <c r="P2" s="8" t="s">
        <v>18</v>
      </c>
    </row>
    <row r="3" spans="1:16" ht="24.75" customHeight="1">
      <c r="A3" s="57" t="s">
        <v>4</v>
      </c>
      <c r="B3" s="58" t="s">
        <v>5</v>
      </c>
      <c r="C3" s="59">
        <v>2</v>
      </c>
      <c r="D3" s="77">
        <v>4840</v>
      </c>
      <c r="E3" s="78">
        <v>7730</v>
      </c>
      <c r="F3" s="78">
        <f aca="true" t="shared" si="0" ref="F3:F15">SUM(D3,E3)</f>
        <v>12570</v>
      </c>
      <c r="G3" s="79">
        <v>1</v>
      </c>
      <c r="H3" s="59" t="s">
        <v>2</v>
      </c>
      <c r="I3" s="59">
        <v>4</v>
      </c>
      <c r="J3" s="77">
        <v>5930</v>
      </c>
      <c r="K3" s="78">
        <v>8640</v>
      </c>
      <c r="L3" s="78">
        <v>14570</v>
      </c>
      <c r="M3" s="78">
        <v>1</v>
      </c>
      <c r="N3" s="60">
        <f>SUM(F3,L3)</f>
        <v>27140</v>
      </c>
      <c r="O3" s="60">
        <f>SUM(G3,M3)</f>
        <v>2</v>
      </c>
      <c r="P3" s="61">
        <v>1</v>
      </c>
    </row>
    <row r="4" spans="1:16" ht="24.75" customHeight="1">
      <c r="A4" s="62" t="s">
        <v>27</v>
      </c>
      <c r="B4" s="63" t="s">
        <v>2</v>
      </c>
      <c r="C4" s="64">
        <v>1</v>
      </c>
      <c r="D4" s="80">
        <v>4830</v>
      </c>
      <c r="E4" s="81">
        <v>5290</v>
      </c>
      <c r="F4" s="81">
        <f t="shared" si="0"/>
        <v>10120</v>
      </c>
      <c r="G4" s="82">
        <v>1</v>
      </c>
      <c r="H4" s="64" t="s">
        <v>3</v>
      </c>
      <c r="I4" s="64">
        <v>2</v>
      </c>
      <c r="J4" s="80">
        <v>5800</v>
      </c>
      <c r="K4" s="81">
        <v>3730</v>
      </c>
      <c r="L4" s="83">
        <v>9530</v>
      </c>
      <c r="M4" s="81">
        <v>1</v>
      </c>
      <c r="N4" s="60">
        <f aca="true" t="shared" si="1" ref="N4:N15">SUM(F4,L4)</f>
        <v>19650</v>
      </c>
      <c r="O4" s="60">
        <f aca="true" t="shared" si="2" ref="O4:O15">SUM(G4,M4)</f>
        <v>2</v>
      </c>
      <c r="P4" s="66">
        <v>2</v>
      </c>
    </row>
    <row r="5" spans="1:16" ht="24.75" customHeight="1">
      <c r="A5" s="67" t="s">
        <v>23</v>
      </c>
      <c r="B5" s="68" t="s">
        <v>2</v>
      </c>
      <c r="C5" s="69">
        <v>4</v>
      </c>
      <c r="D5" s="70">
        <v>4410</v>
      </c>
      <c r="E5" s="71">
        <v>5270</v>
      </c>
      <c r="F5" s="65">
        <f t="shared" si="0"/>
        <v>9680</v>
      </c>
      <c r="G5" s="72">
        <v>2</v>
      </c>
      <c r="H5" s="73" t="s">
        <v>5</v>
      </c>
      <c r="I5" s="73">
        <v>1</v>
      </c>
      <c r="J5" s="84">
        <v>6440</v>
      </c>
      <c r="K5" s="81">
        <v>3820</v>
      </c>
      <c r="L5" s="85">
        <v>10260</v>
      </c>
      <c r="M5" s="81">
        <v>1</v>
      </c>
      <c r="N5" s="60">
        <f t="shared" si="1"/>
        <v>19940</v>
      </c>
      <c r="O5" s="60">
        <f t="shared" si="2"/>
        <v>3</v>
      </c>
      <c r="P5" s="66">
        <v>3</v>
      </c>
    </row>
    <row r="6" spans="1:16" ht="24.75" customHeight="1">
      <c r="A6" s="51" t="s">
        <v>45</v>
      </c>
      <c r="B6" s="18" t="s">
        <v>5</v>
      </c>
      <c r="C6" s="19">
        <v>4</v>
      </c>
      <c r="D6" s="20">
        <v>2790</v>
      </c>
      <c r="E6" s="21">
        <v>5620</v>
      </c>
      <c r="F6" s="21">
        <f t="shared" si="0"/>
        <v>8410</v>
      </c>
      <c r="G6" s="22">
        <v>2</v>
      </c>
      <c r="H6" s="19" t="s">
        <v>3</v>
      </c>
      <c r="I6" s="19">
        <v>3</v>
      </c>
      <c r="J6" s="20">
        <v>3040</v>
      </c>
      <c r="K6" s="21">
        <v>6470</v>
      </c>
      <c r="L6" s="21">
        <v>9510</v>
      </c>
      <c r="M6" s="23">
        <v>2</v>
      </c>
      <c r="N6" s="23">
        <f t="shared" si="1"/>
        <v>17920</v>
      </c>
      <c r="O6" s="23">
        <f t="shared" si="2"/>
        <v>4</v>
      </c>
      <c r="P6" s="74">
        <v>4</v>
      </c>
    </row>
    <row r="7" spans="1:16" ht="24" customHeight="1">
      <c r="A7" s="52" t="s">
        <v>41</v>
      </c>
      <c r="B7" s="24" t="s">
        <v>3</v>
      </c>
      <c r="C7" s="25">
        <v>1</v>
      </c>
      <c r="D7" s="86">
        <v>3980</v>
      </c>
      <c r="E7" s="87">
        <v>5560</v>
      </c>
      <c r="F7" s="88">
        <f t="shared" si="0"/>
        <v>9540</v>
      </c>
      <c r="G7" s="89">
        <v>1</v>
      </c>
      <c r="H7" s="25" t="s">
        <v>5</v>
      </c>
      <c r="I7" s="25">
        <v>3</v>
      </c>
      <c r="J7" s="26">
        <v>3850</v>
      </c>
      <c r="K7" s="23">
        <v>2580</v>
      </c>
      <c r="L7" s="21">
        <v>6430</v>
      </c>
      <c r="M7" s="21">
        <v>3</v>
      </c>
      <c r="N7" s="23">
        <f t="shared" si="1"/>
        <v>15970</v>
      </c>
      <c r="O7" s="23">
        <f t="shared" si="2"/>
        <v>4</v>
      </c>
      <c r="P7" s="75">
        <v>5</v>
      </c>
    </row>
    <row r="8" spans="1:16" ht="24" customHeight="1">
      <c r="A8" s="49" t="s">
        <v>42</v>
      </c>
      <c r="B8" s="18" t="s">
        <v>5</v>
      </c>
      <c r="C8" s="19">
        <v>1</v>
      </c>
      <c r="D8" s="20">
        <v>4660</v>
      </c>
      <c r="E8" s="21">
        <v>2770</v>
      </c>
      <c r="F8" s="21">
        <f t="shared" si="0"/>
        <v>7430</v>
      </c>
      <c r="G8" s="22">
        <v>3</v>
      </c>
      <c r="H8" s="19" t="s">
        <v>5</v>
      </c>
      <c r="I8" s="19">
        <v>4</v>
      </c>
      <c r="J8" s="20">
        <v>4130</v>
      </c>
      <c r="K8" s="21">
        <v>4130</v>
      </c>
      <c r="L8" s="21">
        <v>8260</v>
      </c>
      <c r="M8" s="21">
        <v>2</v>
      </c>
      <c r="N8" s="23">
        <f t="shared" si="1"/>
        <v>15690</v>
      </c>
      <c r="O8" s="23">
        <f t="shared" si="2"/>
        <v>5</v>
      </c>
      <c r="P8" s="75">
        <v>6</v>
      </c>
    </row>
    <row r="9" spans="1:16" ht="24" customHeight="1">
      <c r="A9" s="49" t="s">
        <v>38</v>
      </c>
      <c r="B9" s="18" t="s">
        <v>3</v>
      </c>
      <c r="C9" s="19">
        <v>3</v>
      </c>
      <c r="D9" s="20">
        <v>4690</v>
      </c>
      <c r="E9" s="21">
        <v>2360</v>
      </c>
      <c r="F9" s="21">
        <f t="shared" si="0"/>
        <v>7050</v>
      </c>
      <c r="G9" s="22">
        <v>2</v>
      </c>
      <c r="H9" s="19" t="s">
        <v>3</v>
      </c>
      <c r="I9" s="19">
        <v>4</v>
      </c>
      <c r="J9" s="20">
        <v>2470</v>
      </c>
      <c r="K9" s="21">
        <v>2690</v>
      </c>
      <c r="L9" s="21">
        <v>5160</v>
      </c>
      <c r="M9" s="21">
        <v>3</v>
      </c>
      <c r="N9" s="23">
        <f t="shared" si="1"/>
        <v>12210</v>
      </c>
      <c r="O9" s="23">
        <f t="shared" si="2"/>
        <v>5</v>
      </c>
      <c r="P9" s="74">
        <v>7</v>
      </c>
    </row>
    <row r="10" spans="1:16" ht="24" customHeight="1">
      <c r="A10" s="49" t="s">
        <v>29</v>
      </c>
      <c r="B10" s="18" t="s">
        <v>5</v>
      </c>
      <c r="C10" s="19">
        <v>5</v>
      </c>
      <c r="D10" s="20">
        <v>3420</v>
      </c>
      <c r="E10" s="21">
        <v>1130</v>
      </c>
      <c r="F10" s="21">
        <f t="shared" si="0"/>
        <v>4550</v>
      </c>
      <c r="G10" s="22">
        <v>4</v>
      </c>
      <c r="H10" s="19" t="s">
        <v>2</v>
      </c>
      <c r="I10" s="19">
        <v>3</v>
      </c>
      <c r="J10" s="20">
        <v>4100</v>
      </c>
      <c r="K10" s="23">
        <v>3190</v>
      </c>
      <c r="L10" s="21">
        <v>7290</v>
      </c>
      <c r="M10" s="21">
        <v>2</v>
      </c>
      <c r="N10" s="23">
        <f t="shared" si="1"/>
        <v>11840</v>
      </c>
      <c r="O10" s="23">
        <f t="shared" si="2"/>
        <v>6</v>
      </c>
      <c r="P10" s="75">
        <v>8</v>
      </c>
    </row>
    <row r="11" spans="1:16" ht="24" customHeight="1">
      <c r="A11" s="52" t="s">
        <v>25</v>
      </c>
      <c r="B11" s="18" t="s">
        <v>3</v>
      </c>
      <c r="C11" s="19">
        <v>2</v>
      </c>
      <c r="D11" s="20">
        <v>3290</v>
      </c>
      <c r="E11" s="21">
        <v>2270</v>
      </c>
      <c r="F11" s="21">
        <f t="shared" si="0"/>
        <v>5560</v>
      </c>
      <c r="G11" s="22">
        <v>3</v>
      </c>
      <c r="H11" s="19" t="s">
        <v>2</v>
      </c>
      <c r="I11" s="19">
        <v>2</v>
      </c>
      <c r="J11" s="20">
        <v>3000</v>
      </c>
      <c r="K11" s="21">
        <v>2900</v>
      </c>
      <c r="L11" s="23">
        <v>5900</v>
      </c>
      <c r="M11" s="21">
        <v>4</v>
      </c>
      <c r="N11" s="23">
        <f t="shared" si="1"/>
        <v>11460</v>
      </c>
      <c r="O11" s="23">
        <f t="shared" si="2"/>
        <v>7</v>
      </c>
      <c r="P11" s="75">
        <v>9</v>
      </c>
    </row>
    <row r="12" spans="1:16" ht="24" customHeight="1">
      <c r="A12" s="49" t="s">
        <v>36</v>
      </c>
      <c r="B12" s="38" t="s">
        <v>2</v>
      </c>
      <c r="C12" s="39">
        <v>2</v>
      </c>
      <c r="D12" s="40">
        <v>3800</v>
      </c>
      <c r="E12" s="41">
        <v>2890</v>
      </c>
      <c r="F12" s="21">
        <f t="shared" si="0"/>
        <v>6690</v>
      </c>
      <c r="G12" s="42">
        <v>4</v>
      </c>
      <c r="H12" s="39" t="s">
        <v>5</v>
      </c>
      <c r="I12" s="39">
        <v>2</v>
      </c>
      <c r="J12" s="40">
        <v>4410</v>
      </c>
      <c r="K12" s="41">
        <v>1660</v>
      </c>
      <c r="L12" s="23">
        <v>6070</v>
      </c>
      <c r="M12" s="41">
        <v>4</v>
      </c>
      <c r="N12" s="23">
        <f t="shared" si="1"/>
        <v>12760</v>
      </c>
      <c r="O12" s="23">
        <f t="shared" si="2"/>
        <v>8</v>
      </c>
      <c r="P12" s="74">
        <v>10</v>
      </c>
    </row>
    <row r="13" spans="1:16" ht="24" customHeight="1">
      <c r="A13" s="49" t="s">
        <v>22</v>
      </c>
      <c r="B13" s="18" t="s">
        <v>2</v>
      </c>
      <c r="C13" s="54">
        <v>3</v>
      </c>
      <c r="D13" s="55">
        <v>3580</v>
      </c>
      <c r="E13" s="21">
        <v>3300</v>
      </c>
      <c r="F13" s="21">
        <f t="shared" si="0"/>
        <v>6880</v>
      </c>
      <c r="G13" s="22">
        <v>3</v>
      </c>
      <c r="H13" s="56" t="s">
        <v>5</v>
      </c>
      <c r="I13" s="54">
        <v>5</v>
      </c>
      <c r="J13" s="20">
        <v>2220</v>
      </c>
      <c r="K13" s="21">
        <v>2900</v>
      </c>
      <c r="L13" s="21">
        <v>5120</v>
      </c>
      <c r="M13" s="21">
        <v>5</v>
      </c>
      <c r="N13" s="21">
        <f t="shared" si="1"/>
        <v>12000</v>
      </c>
      <c r="O13" s="21">
        <f t="shared" si="2"/>
        <v>8</v>
      </c>
      <c r="P13" s="75">
        <v>11</v>
      </c>
    </row>
    <row r="14" spans="1:16" ht="24" customHeight="1">
      <c r="A14" s="52" t="s">
        <v>28</v>
      </c>
      <c r="B14" s="24" t="s">
        <v>5</v>
      </c>
      <c r="C14" s="25">
        <v>3</v>
      </c>
      <c r="D14" s="26">
        <v>2530</v>
      </c>
      <c r="E14" s="23">
        <v>1460</v>
      </c>
      <c r="F14" s="23">
        <f t="shared" si="0"/>
        <v>3990</v>
      </c>
      <c r="G14" s="27">
        <v>5</v>
      </c>
      <c r="H14" s="25" t="s">
        <v>2</v>
      </c>
      <c r="I14" s="25">
        <v>1</v>
      </c>
      <c r="J14" s="26">
        <v>3780</v>
      </c>
      <c r="K14" s="23">
        <v>2310</v>
      </c>
      <c r="L14" s="23">
        <v>6090</v>
      </c>
      <c r="M14" s="23">
        <v>3</v>
      </c>
      <c r="N14" s="23">
        <f t="shared" si="1"/>
        <v>10080</v>
      </c>
      <c r="O14" s="23">
        <f t="shared" si="2"/>
        <v>8</v>
      </c>
      <c r="P14" s="74">
        <v>12</v>
      </c>
    </row>
    <row r="15" spans="1:16" ht="24" customHeight="1" thickBot="1">
      <c r="A15" s="53" t="s">
        <v>46</v>
      </c>
      <c r="B15" s="28" t="s">
        <v>3</v>
      </c>
      <c r="C15" s="29">
        <v>4</v>
      </c>
      <c r="D15" s="30">
        <v>1170</v>
      </c>
      <c r="E15" s="31">
        <v>1110</v>
      </c>
      <c r="F15" s="31">
        <f t="shared" si="0"/>
        <v>2280</v>
      </c>
      <c r="G15" s="32">
        <v>4</v>
      </c>
      <c r="H15" s="28" t="s">
        <v>3</v>
      </c>
      <c r="I15" s="29">
        <v>1</v>
      </c>
      <c r="J15" s="30">
        <v>1110</v>
      </c>
      <c r="K15" s="31">
        <v>4020</v>
      </c>
      <c r="L15" s="31">
        <v>5130</v>
      </c>
      <c r="M15" s="31">
        <v>4</v>
      </c>
      <c r="N15" s="31">
        <f t="shared" si="1"/>
        <v>7410</v>
      </c>
      <c r="O15" s="31">
        <f t="shared" si="2"/>
        <v>8</v>
      </c>
      <c r="P15" s="76">
        <v>13</v>
      </c>
    </row>
    <row r="17" spans="1:15" ht="15.75">
      <c r="A17" s="3" t="s">
        <v>30</v>
      </c>
      <c r="F17" s="2">
        <f>SUM(F3:F13)</f>
        <v>88480</v>
      </c>
      <c r="G17" t="s">
        <v>31</v>
      </c>
      <c r="K17" s="9"/>
      <c r="L17" s="15">
        <f>SUM(L3:L15)</f>
        <v>99320</v>
      </c>
      <c r="M17" t="s">
        <v>31</v>
      </c>
      <c r="N17" s="2">
        <f>SUM(N3:N13,L17)</f>
        <v>275900</v>
      </c>
      <c r="O17" t="s">
        <v>31</v>
      </c>
    </row>
    <row r="18" ht="15">
      <c r="A18" s="3" t="s">
        <v>32</v>
      </c>
    </row>
  </sheetData>
  <sheetProtection/>
  <autoFilter ref="B2:O18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115" zoomScaleNormal="115" zoomScalePageLayoutView="0" workbookViewId="0" topLeftCell="A1">
      <selection activeCell="A1" sqref="A1:G15"/>
    </sheetView>
  </sheetViews>
  <sheetFormatPr defaultColWidth="9.140625" defaultRowHeight="15"/>
  <cols>
    <col min="1" max="1" width="50.421875" style="0" customWidth="1"/>
  </cols>
  <sheetData>
    <row r="1" ht="15">
      <c r="A1" t="s">
        <v>0</v>
      </c>
    </row>
    <row r="2" spans="1:7" ht="16.5" thickBot="1">
      <c r="A2" s="113" t="s">
        <v>1</v>
      </c>
      <c r="G2" s="14"/>
    </row>
    <row r="3" spans="1:7" ht="21.75" thickBot="1">
      <c r="A3" s="90" t="s">
        <v>27</v>
      </c>
      <c r="B3" s="91" t="s">
        <v>2</v>
      </c>
      <c r="C3" s="92">
        <v>1</v>
      </c>
      <c r="D3" s="93">
        <v>4830</v>
      </c>
      <c r="E3" s="94">
        <v>5290</v>
      </c>
      <c r="F3" s="94">
        <v>10120</v>
      </c>
      <c r="G3" s="95">
        <v>1</v>
      </c>
    </row>
    <row r="4" spans="1:7" ht="21">
      <c r="A4" s="49" t="s">
        <v>19</v>
      </c>
      <c r="B4" s="38" t="s">
        <v>2</v>
      </c>
      <c r="C4" s="39">
        <v>2</v>
      </c>
      <c r="D4" s="40">
        <v>3800</v>
      </c>
      <c r="E4" s="41">
        <v>2890</v>
      </c>
      <c r="F4" s="21">
        <v>6690</v>
      </c>
      <c r="G4" s="42">
        <v>4</v>
      </c>
    </row>
    <row r="5" spans="1:7" ht="21">
      <c r="A5" s="50" t="s">
        <v>22</v>
      </c>
      <c r="B5" s="43" t="s">
        <v>2</v>
      </c>
      <c r="C5" s="44">
        <v>3</v>
      </c>
      <c r="D5" s="45">
        <v>3580</v>
      </c>
      <c r="E5" s="46">
        <v>3300</v>
      </c>
      <c r="F5" s="21">
        <v>6880</v>
      </c>
      <c r="G5" s="47">
        <v>3</v>
      </c>
    </row>
    <row r="6" spans="1:7" ht="21.75" thickBot="1">
      <c r="A6" s="97" t="s">
        <v>23</v>
      </c>
      <c r="B6" s="98" t="s">
        <v>2</v>
      </c>
      <c r="C6" s="99">
        <v>4</v>
      </c>
      <c r="D6" s="100">
        <v>4410</v>
      </c>
      <c r="E6" s="101">
        <v>5270</v>
      </c>
      <c r="F6" s="101">
        <v>9680</v>
      </c>
      <c r="G6" s="102">
        <v>2</v>
      </c>
    </row>
    <row r="7" spans="1:7" ht="21">
      <c r="A7" s="52" t="s">
        <v>35</v>
      </c>
      <c r="B7" s="24" t="s">
        <v>3</v>
      </c>
      <c r="C7" s="25">
        <v>1</v>
      </c>
      <c r="D7" s="86">
        <v>3980</v>
      </c>
      <c r="E7" s="87">
        <v>5560</v>
      </c>
      <c r="F7" s="87">
        <v>9540</v>
      </c>
      <c r="G7" s="89">
        <v>1</v>
      </c>
    </row>
    <row r="8" spans="1:7" ht="21">
      <c r="A8" s="49" t="s">
        <v>25</v>
      </c>
      <c r="B8" s="18" t="s">
        <v>3</v>
      </c>
      <c r="C8" s="19">
        <v>2</v>
      </c>
      <c r="D8" s="20">
        <v>3290</v>
      </c>
      <c r="E8" s="21">
        <v>2270</v>
      </c>
      <c r="F8" s="21">
        <v>5560</v>
      </c>
      <c r="G8" s="22">
        <v>3</v>
      </c>
    </row>
    <row r="9" spans="1:7" ht="21">
      <c r="A9" s="52" t="s">
        <v>24</v>
      </c>
      <c r="B9" s="18" t="s">
        <v>3</v>
      </c>
      <c r="C9" s="19">
        <v>3</v>
      </c>
      <c r="D9" s="20">
        <v>4690</v>
      </c>
      <c r="E9" s="21">
        <v>2360</v>
      </c>
      <c r="F9" s="21">
        <v>7050</v>
      </c>
      <c r="G9" s="22">
        <v>2</v>
      </c>
    </row>
    <row r="10" spans="1:7" ht="21.75" thickBot="1">
      <c r="A10" s="53" t="s">
        <v>26</v>
      </c>
      <c r="B10" s="28" t="s">
        <v>3</v>
      </c>
      <c r="C10" s="29">
        <v>4</v>
      </c>
      <c r="D10" s="30">
        <v>1170</v>
      </c>
      <c r="E10" s="31">
        <v>1110</v>
      </c>
      <c r="F10" s="31">
        <v>2280</v>
      </c>
      <c r="G10" s="32">
        <v>4</v>
      </c>
    </row>
    <row r="11" spans="1:7" ht="21">
      <c r="A11" s="48" t="s">
        <v>21</v>
      </c>
      <c r="B11" s="33" t="s">
        <v>5</v>
      </c>
      <c r="C11" s="34">
        <v>1</v>
      </c>
      <c r="D11" s="35">
        <v>4660</v>
      </c>
      <c r="E11" s="36">
        <v>2770</v>
      </c>
      <c r="F11" s="36">
        <v>7430</v>
      </c>
      <c r="G11" s="37">
        <v>3</v>
      </c>
    </row>
    <row r="12" spans="1:7" ht="21">
      <c r="A12" s="96" t="s">
        <v>4</v>
      </c>
      <c r="B12" s="63" t="s">
        <v>5</v>
      </c>
      <c r="C12" s="64">
        <v>2</v>
      </c>
      <c r="D12" s="80">
        <v>4840</v>
      </c>
      <c r="E12" s="81">
        <v>7730</v>
      </c>
      <c r="F12" s="81">
        <v>12570</v>
      </c>
      <c r="G12" s="82">
        <v>1</v>
      </c>
    </row>
    <row r="13" spans="1:7" ht="21">
      <c r="A13" s="49" t="s">
        <v>28</v>
      </c>
      <c r="B13" s="18" t="s">
        <v>5</v>
      </c>
      <c r="C13" s="19">
        <v>3</v>
      </c>
      <c r="D13" s="20">
        <v>2530</v>
      </c>
      <c r="E13" s="21">
        <v>1460</v>
      </c>
      <c r="F13" s="21">
        <v>3990</v>
      </c>
      <c r="G13" s="22">
        <v>5</v>
      </c>
    </row>
    <row r="14" spans="1:7" ht="21">
      <c r="A14" s="49" t="s">
        <v>20</v>
      </c>
      <c r="B14" s="18" t="s">
        <v>5</v>
      </c>
      <c r="C14" s="19">
        <v>4</v>
      </c>
      <c r="D14" s="20">
        <v>2790</v>
      </c>
      <c r="E14" s="21">
        <v>5620</v>
      </c>
      <c r="F14" s="21">
        <v>8410</v>
      </c>
      <c r="G14" s="22">
        <v>2</v>
      </c>
    </row>
    <row r="15" spans="1:7" ht="21.75" thickBot="1">
      <c r="A15" s="103" t="s">
        <v>29</v>
      </c>
      <c r="B15" s="28" t="s">
        <v>5</v>
      </c>
      <c r="C15" s="104">
        <v>5</v>
      </c>
      <c r="D15" s="105">
        <v>3420</v>
      </c>
      <c r="E15" s="31">
        <v>1130</v>
      </c>
      <c r="F15" s="31">
        <v>4550</v>
      </c>
      <c r="G15" s="32">
        <v>4</v>
      </c>
    </row>
  </sheetData>
  <sheetProtection/>
  <autoFilter ref="A3:G15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zoomScale="115" zoomScaleNormal="115" zoomScalePageLayoutView="0" workbookViewId="0" topLeftCell="A1">
      <selection activeCell="A2" sqref="A2:G16"/>
    </sheetView>
  </sheetViews>
  <sheetFormatPr defaultColWidth="9.140625" defaultRowHeight="15"/>
  <cols>
    <col min="1" max="1" width="47.7109375" style="0" customWidth="1"/>
  </cols>
  <sheetData>
    <row r="2" spans="1:2" ht="15.75" thickBot="1">
      <c r="A2" s="14" t="s">
        <v>33</v>
      </c>
      <c r="B2" t="s">
        <v>39</v>
      </c>
    </row>
    <row r="3" ht="16.5" thickBot="1">
      <c r="A3" s="17" t="s">
        <v>1</v>
      </c>
    </row>
    <row r="4" spans="1:7" ht="21">
      <c r="A4" s="48" t="s">
        <v>28</v>
      </c>
      <c r="B4" s="34" t="s">
        <v>2</v>
      </c>
      <c r="C4" s="34">
        <v>1</v>
      </c>
      <c r="D4" s="35">
        <v>3780</v>
      </c>
      <c r="E4" s="36">
        <v>2310</v>
      </c>
      <c r="F4" s="36">
        <v>6090</v>
      </c>
      <c r="G4" s="37">
        <v>3</v>
      </c>
    </row>
    <row r="5" spans="1:7" ht="21">
      <c r="A5" s="49" t="s">
        <v>44</v>
      </c>
      <c r="B5" s="19" t="s">
        <v>2</v>
      </c>
      <c r="C5" s="19">
        <v>2</v>
      </c>
      <c r="D5" s="20">
        <v>3000</v>
      </c>
      <c r="E5" s="23">
        <v>2900</v>
      </c>
      <c r="F5" s="21">
        <v>5900</v>
      </c>
      <c r="G5" s="22">
        <v>4</v>
      </c>
    </row>
    <row r="6" spans="1:7" ht="21">
      <c r="A6" s="52" t="s">
        <v>29</v>
      </c>
      <c r="B6" s="19" t="s">
        <v>2</v>
      </c>
      <c r="C6" s="19">
        <v>3</v>
      </c>
      <c r="D6" s="20">
        <v>4100</v>
      </c>
      <c r="E6" s="21">
        <v>3190</v>
      </c>
      <c r="F6" s="23">
        <v>7290</v>
      </c>
      <c r="G6" s="22">
        <v>2</v>
      </c>
    </row>
    <row r="7" spans="1:7" ht="21.75" thickBot="1">
      <c r="A7" s="97" t="s">
        <v>4</v>
      </c>
      <c r="B7" s="99" t="s">
        <v>2</v>
      </c>
      <c r="C7" s="99">
        <v>4</v>
      </c>
      <c r="D7" s="114">
        <v>5930</v>
      </c>
      <c r="E7" s="115">
        <v>8640</v>
      </c>
      <c r="F7" s="115">
        <v>14570</v>
      </c>
      <c r="G7" s="116">
        <v>1</v>
      </c>
    </row>
    <row r="8" spans="1:7" ht="21">
      <c r="A8" s="51" t="s">
        <v>40</v>
      </c>
      <c r="B8" s="19" t="s">
        <v>3</v>
      </c>
      <c r="C8" s="19">
        <v>1</v>
      </c>
      <c r="D8" s="20">
        <v>1110</v>
      </c>
      <c r="E8" s="21">
        <v>4020</v>
      </c>
      <c r="F8" s="21">
        <v>5130</v>
      </c>
      <c r="G8" s="27">
        <v>4</v>
      </c>
    </row>
    <row r="9" spans="1:7" ht="21">
      <c r="A9" s="106" t="s">
        <v>27</v>
      </c>
      <c r="B9" s="107" t="s">
        <v>3</v>
      </c>
      <c r="C9" s="107">
        <v>2</v>
      </c>
      <c r="D9" s="108">
        <v>5800</v>
      </c>
      <c r="E9" s="83">
        <v>3730</v>
      </c>
      <c r="F9" s="83">
        <v>9530</v>
      </c>
      <c r="G9" s="110">
        <v>1</v>
      </c>
    </row>
    <row r="10" spans="1:7" ht="21">
      <c r="A10" s="49" t="s">
        <v>20</v>
      </c>
      <c r="B10" s="19" t="s">
        <v>3</v>
      </c>
      <c r="C10" s="19">
        <v>3</v>
      </c>
      <c r="D10" s="20">
        <v>3040</v>
      </c>
      <c r="E10" s="21">
        <v>6470</v>
      </c>
      <c r="F10" s="21">
        <v>9510</v>
      </c>
      <c r="G10" s="22">
        <v>2</v>
      </c>
    </row>
    <row r="11" spans="1:7" ht="21.75" thickBot="1">
      <c r="A11" s="53" t="s">
        <v>37</v>
      </c>
      <c r="B11" s="28" t="s">
        <v>3</v>
      </c>
      <c r="C11" s="29">
        <v>4</v>
      </c>
      <c r="D11" s="30">
        <v>2470</v>
      </c>
      <c r="E11" s="31">
        <v>2690</v>
      </c>
      <c r="F11" s="31">
        <v>5160</v>
      </c>
      <c r="G11" s="32">
        <v>3</v>
      </c>
    </row>
    <row r="12" spans="1:7" ht="21">
      <c r="A12" s="57" t="s">
        <v>23</v>
      </c>
      <c r="B12" s="112" t="s">
        <v>5</v>
      </c>
      <c r="C12" s="111">
        <v>1</v>
      </c>
      <c r="D12" s="77">
        <v>6440</v>
      </c>
      <c r="E12" s="81">
        <v>3820</v>
      </c>
      <c r="F12" s="85">
        <v>10260</v>
      </c>
      <c r="G12" s="82">
        <v>1</v>
      </c>
    </row>
    <row r="13" spans="1:7" ht="21">
      <c r="A13" s="52" t="s">
        <v>36</v>
      </c>
      <c r="B13" s="117" t="s">
        <v>5</v>
      </c>
      <c r="C13" s="117">
        <v>2</v>
      </c>
      <c r="D13" s="118">
        <v>4410</v>
      </c>
      <c r="E13" s="119">
        <v>1660</v>
      </c>
      <c r="F13" s="21">
        <v>6070</v>
      </c>
      <c r="G13" s="42">
        <v>4</v>
      </c>
    </row>
    <row r="14" spans="1:7" ht="21">
      <c r="A14" s="49" t="s">
        <v>41</v>
      </c>
      <c r="B14" s="19" t="s">
        <v>5</v>
      </c>
      <c r="C14" s="19">
        <v>3</v>
      </c>
      <c r="D14" s="20">
        <v>3850</v>
      </c>
      <c r="E14" s="21">
        <v>2580</v>
      </c>
      <c r="F14" s="21">
        <v>6430</v>
      </c>
      <c r="G14" s="22">
        <v>3</v>
      </c>
    </row>
    <row r="15" spans="1:7" ht="21">
      <c r="A15" s="49" t="s">
        <v>42</v>
      </c>
      <c r="B15" s="19" t="s">
        <v>5</v>
      </c>
      <c r="C15" s="19">
        <v>4</v>
      </c>
      <c r="D15" s="20">
        <v>4130</v>
      </c>
      <c r="E15" s="21">
        <v>4130</v>
      </c>
      <c r="F15" s="23">
        <v>8260</v>
      </c>
      <c r="G15" s="22">
        <v>2</v>
      </c>
    </row>
    <row r="16" spans="1:7" ht="21.75" thickBot="1">
      <c r="A16" s="103" t="s">
        <v>43</v>
      </c>
      <c r="B16" s="109" t="s">
        <v>5</v>
      </c>
      <c r="C16" s="29">
        <v>5</v>
      </c>
      <c r="D16" s="105">
        <v>2220</v>
      </c>
      <c r="E16" s="31">
        <v>2900</v>
      </c>
      <c r="F16" s="31">
        <v>5120</v>
      </c>
      <c r="G16" s="32">
        <v>5</v>
      </c>
    </row>
  </sheetData>
  <sheetProtection/>
  <autoFilter ref="A3:A12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P.Hnízdilová</cp:lastModifiedBy>
  <dcterms:created xsi:type="dcterms:W3CDTF">2010-10-04T16:02:06Z</dcterms:created>
  <dcterms:modified xsi:type="dcterms:W3CDTF">2019-09-20T06:36:52Z</dcterms:modified>
  <cp:category/>
  <cp:version/>
  <cp:contentType/>
  <cp:contentStatus/>
</cp:coreProperties>
</file>