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Hnízdilová\Desktop\záloha Petra\Documents\DOKUMENTY 2018\RT\DČ\VÝSLEDKY\"/>
    </mc:Choice>
  </mc:AlternateContent>
  <xr:revisionPtr revIDLastSave="0" documentId="8_{FF24C39B-838A-4C6C-91D6-26A2502AB8B4}" xr6:coauthVersionLast="31" xr6:coauthVersionMax="31" xr10:uidLastSave="{00000000-0000-0000-0000-000000000000}"/>
  <bookViews>
    <workbookView xWindow="0" yWindow="0" windowWidth="12870" windowHeight="8250" xr2:uid="{00000000-000D-0000-FFFF-FFFF00000000}"/>
  </bookViews>
  <sheets>
    <sheet name="vysledkova listina " sheetId="1" r:id="rId1"/>
    <sheet name="druzstva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J57" i="1" l="1"/>
  <c r="K57" i="1" s="1"/>
  <c r="J56" i="1"/>
  <c r="K56" i="1" s="1"/>
  <c r="J55" i="1"/>
  <c r="K55" i="1" s="1"/>
  <c r="K54" i="1"/>
  <c r="J54" i="1"/>
  <c r="J53" i="1"/>
  <c r="K53" i="1" s="1"/>
  <c r="J52" i="1"/>
  <c r="K52" i="1" s="1"/>
  <c r="J51" i="1"/>
  <c r="K51" i="1" s="1"/>
  <c r="K50" i="1"/>
  <c r="J50" i="1"/>
  <c r="J49" i="1"/>
  <c r="K49" i="1" s="1"/>
  <c r="J48" i="1"/>
  <c r="K48" i="1" s="1"/>
  <c r="J47" i="1"/>
  <c r="K47" i="1" s="1"/>
  <c r="K46" i="1"/>
  <c r="J46" i="1"/>
  <c r="J45" i="1"/>
  <c r="K45" i="1" s="1"/>
  <c r="J44" i="1"/>
  <c r="K44" i="1" s="1"/>
  <c r="J43" i="1"/>
  <c r="K43" i="1" s="1"/>
  <c r="K42" i="1"/>
  <c r="J42" i="1"/>
  <c r="J41" i="1"/>
  <c r="K41" i="1" s="1"/>
  <c r="J40" i="1"/>
  <c r="K40" i="1" s="1"/>
  <c r="J39" i="1"/>
  <c r="K39" i="1" s="1"/>
  <c r="K38" i="1"/>
  <c r="J38" i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K26" i="1"/>
  <c r="J26" i="1"/>
  <c r="J25" i="1"/>
  <c r="K25" i="1" s="1"/>
  <c r="J24" i="1"/>
  <c r="K24" i="1" s="1"/>
  <c r="J23" i="1"/>
  <c r="K23" i="1" s="1"/>
  <c r="J22" i="1"/>
  <c r="K22" i="1" s="1"/>
  <c r="J21" i="1"/>
  <c r="K21" i="1" s="1"/>
  <c r="K20" i="1"/>
  <c r="J20" i="1"/>
  <c r="J19" i="1"/>
  <c r="K19" i="1" s="1"/>
  <c r="J18" i="1"/>
  <c r="K18" i="1" s="1"/>
  <c r="J17" i="1"/>
  <c r="K17" i="1" s="1"/>
  <c r="K16" i="1"/>
  <c r="J16" i="1"/>
  <c r="J15" i="1"/>
  <c r="K15" i="1" s="1"/>
  <c r="J14" i="1"/>
  <c r="K14" i="1" s="1"/>
  <c r="J13" i="1"/>
  <c r="K13" i="1" s="1"/>
  <c r="K12" i="1"/>
  <c r="J12" i="1"/>
  <c r="J11" i="1"/>
  <c r="K11" i="1" s="1"/>
  <c r="J10" i="1"/>
  <c r="K10" i="1" s="1"/>
  <c r="J9" i="1"/>
  <c r="K9" i="1" s="1"/>
  <c r="K8" i="1"/>
  <c r="J8" i="1"/>
  <c r="J7" i="1"/>
  <c r="K7" i="1" s="1"/>
  <c r="J6" i="1"/>
  <c r="K6" i="1" s="1"/>
  <c r="J5" i="1"/>
  <c r="K5" i="1" s="1"/>
  <c r="K4" i="1"/>
  <c r="J4" i="1"/>
  <c r="J3" i="1"/>
  <c r="K3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57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J2" i="1"/>
  <c r="K2" i="1" s="1"/>
</calcChain>
</file>

<file path=xl/sharedStrings.xml><?xml version="1.0" encoding="utf-8"?>
<sst xmlns="http://schemas.openxmlformats.org/spreadsheetml/2006/main" count="136" uniqueCount="83">
  <si>
    <t>start čísla</t>
  </si>
  <si>
    <t>Jméno</t>
  </si>
  <si>
    <t>Organizace</t>
  </si>
  <si>
    <t>zátěž skisch</t>
  </si>
  <si>
    <t>moucha skisch</t>
  </si>
  <si>
    <t>arenberg</t>
  </si>
  <si>
    <t>muška dálka 1</t>
  </si>
  <si>
    <t>muška dálka 2</t>
  </si>
  <si>
    <t>zátěž dálka</t>
  </si>
  <si>
    <t>zátěž dálka PŘEPOČET</t>
  </si>
  <si>
    <t>celkem</t>
  </si>
  <si>
    <t>Sitek Filip</t>
  </si>
  <si>
    <t>Bohumín A</t>
  </si>
  <si>
    <t>Škatula Adam</t>
  </si>
  <si>
    <t>Bernatík Tomáš</t>
  </si>
  <si>
    <t>Grznárová Tereza</t>
  </si>
  <si>
    <t>Wroblová Tatiana</t>
  </si>
  <si>
    <t>Bohumín B</t>
  </si>
  <si>
    <t>Sluka Pavel</t>
  </si>
  <si>
    <t>Vladyková Eliška</t>
  </si>
  <si>
    <t>Zálešák Tomáš</t>
  </si>
  <si>
    <t>Luxa Josef</t>
  </si>
  <si>
    <t>České Budějovice</t>
  </si>
  <si>
    <t>Humpál Vojtěch</t>
  </si>
  <si>
    <t>Luxa Jakub</t>
  </si>
  <si>
    <t>Kroner Adam</t>
  </si>
  <si>
    <t>Frýdlant</t>
  </si>
  <si>
    <t>Farský Jaromír</t>
  </si>
  <si>
    <t>Mikan Matěj</t>
  </si>
  <si>
    <t>Erban Pavel</t>
  </si>
  <si>
    <t>Kulhavý Martin</t>
  </si>
  <si>
    <t>Hořovice</t>
  </si>
  <si>
    <t>Kočkár Tobias</t>
  </si>
  <si>
    <t>Ungrová Amálie</t>
  </si>
  <si>
    <t>Nejdl David</t>
  </si>
  <si>
    <t>Roblová Kateřina</t>
  </si>
  <si>
    <t>Husinec</t>
  </si>
  <si>
    <t>Štádler Jan</t>
  </si>
  <si>
    <t>Beck Jiří</t>
  </si>
  <si>
    <t>Lešek Tomáš</t>
  </si>
  <si>
    <t>Piller Milan</t>
  </si>
  <si>
    <t>Jablonec nad Nisou A</t>
  </si>
  <si>
    <t>Kouřil Petr</t>
  </si>
  <si>
    <t>Jaroušek Martin</t>
  </si>
  <si>
    <t>Černý Vít</t>
  </si>
  <si>
    <t>Nováková Eliška</t>
  </si>
  <si>
    <t>Jablonec nad Nisou B</t>
  </si>
  <si>
    <t>Zavadil Radek</t>
  </si>
  <si>
    <t>Kroměříž</t>
  </si>
  <si>
    <t>Mikuláš Ondřej</t>
  </si>
  <si>
    <t>Ondruch Jakub</t>
  </si>
  <si>
    <t>Honzírek Ondřej</t>
  </si>
  <si>
    <t>Tichá Lenka</t>
  </si>
  <si>
    <t>Ostrava</t>
  </si>
  <si>
    <t>Tichý Štefan</t>
  </si>
  <si>
    <t>Bombera Jan</t>
  </si>
  <si>
    <t>Horák Martin</t>
  </si>
  <si>
    <t>Bílková Kateřina</t>
  </si>
  <si>
    <t>Pelhřimov A</t>
  </si>
  <si>
    <t>Tomášek Jakub</t>
  </si>
  <si>
    <t>Křížek Aleš</t>
  </si>
  <si>
    <t>Zelenková Iva</t>
  </si>
  <si>
    <t>Hovorková Michaela</t>
  </si>
  <si>
    <t>Pelhřimov B</t>
  </si>
  <si>
    <t>Jančička Filip</t>
  </si>
  <si>
    <t>Slavík Tomáš</t>
  </si>
  <si>
    <t>Sobková Lucie</t>
  </si>
  <si>
    <t>Volf Libor</t>
  </si>
  <si>
    <t>Písek</t>
  </si>
  <si>
    <t>Jícha tomáš</t>
  </si>
  <si>
    <t>Včelička Oldřich</t>
  </si>
  <si>
    <t>Benešová Karolína</t>
  </si>
  <si>
    <t>Tvrdá Nikola</t>
  </si>
  <si>
    <t>Újezd nad Lesy</t>
  </si>
  <si>
    <t>Franc Jan</t>
  </si>
  <si>
    <t>Novák Michal</t>
  </si>
  <si>
    <t>Těšínský Jindřich</t>
  </si>
  <si>
    <t>Sobek Jan</t>
  </si>
  <si>
    <t>Pelhřimov C</t>
  </si>
  <si>
    <t>VÝSLEDKY JARNí KOLO</t>
  </si>
  <si>
    <t>pořadí</t>
  </si>
  <si>
    <t>organizace</t>
  </si>
  <si>
    <t>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</si>
</sst>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2" borderId="3" xfId="0" applyFont="1" applyFill="1" applyBorder="1"/>
    <xf numFmtId="0" fontId="2" fillId="2" borderId="4" xfId="0" applyFont="1" applyFill="1" applyBorder="1"/>
    <xf numFmtId="0" fontId="0" fillId="2" borderId="4" xfId="0" applyFont="1" applyFill="1" applyBorder="1"/>
    <xf numFmtId="0" fontId="3" fillId="2" borderId="4" xfId="0" applyFont="1" applyFill="1" applyBorder="1"/>
    <xf numFmtId="4" fontId="3" fillId="2" borderId="4" xfId="0" applyNumberFormat="1" applyFont="1" applyFill="1" applyBorder="1"/>
    <xf numFmtId="4" fontId="4" fillId="2" borderId="4" xfId="0" applyNumberFormat="1" applyFont="1" applyFill="1" applyBorder="1"/>
    <xf numFmtId="4" fontId="1" fillId="2" borderId="4" xfId="0" applyNumberFormat="1" applyFont="1" applyFill="1" applyBorder="1"/>
    <xf numFmtId="0" fontId="0" fillId="2" borderId="5" xfId="0" applyFont="1" applyFill="1" applyBorder="1"/>
    <xf numFmtId="0" fontId="2" fillId="2" borderId="6" xfId="0" applyFont="1" applyFill="1" applyBorder="1"/>
    <xf numFmtId="0" fontId="0" fillId="2" borderId="6" xfId="0" applyFont="1" applyFill="1" applyBorder="1"/>
    <xf numFmtId="0" fontId="3" fillId="2" borderId="6" xfId="0" applyFont="1" applyFill="1" applyBorder="1"/>
    <xf numFmtId="4" fontId="3" fillId="2" borderId="6" xfId="0" applyNumberFormat="1" applyFont="1" applyFill="1" applyBorder="1"/>
    <xf numFmtId="4" fontId="4" fillId="2" borderId="6" xfId="0" applyNumberFormat="1" applyFont="1" applyFill="1" applyBorder="1"/>
    <xf numFmtId="4" fontId="1" fillId="2" borderId="6" xfId="0" applyNumberFormat="1" applyFont="1" applyFill="1" applyBorder="1"/>
    <xf numFmtId="0" fontId="2" fillId="2" borderId="7" xfId="0" applyFont="1" applyFill="1" applyBorder="1"/>
    <xf numFmtId="0" fontId="0" fillId="2" borderId="7" xfId="0" applyFont="1" applyFill="1" applyBorder="1"/>
    <xf numFmtId="0" fontId="3" fillId="2" borderId="7" xfId="0" applyFont="1" applyFill="1" applyBorder="1"/>
    <xf numFmtId="4" fontId="3" fillId="2" borderId="7" xfId="0" applyNumberFormat="1" applyFont="1" applyFill="1" applyBorder="1"/>
    <xf numFmtId="4" fontId="4" fillId="2" borderId="7" xfId="0" applyNumberFormat="1" applyFont="1" applyFill="1" applyBorder="1"/>
    <xf numFmtId="4" fontId="1" fillId="2" borderId="7" xfId="0" applyNumberFormat="1" applyFont="1" applyFill="1" applyBorder="1"/>
    <xf numFmtId="0" fontId="0" fillId="0" borderId="8" xfId="0" applyFont="1" applyBorder="1"/>
    <xf numFmtId="0" fontId="2" fillId="0" borderId="9" xfId="0" applyFont="1" applyBorder="1"/>
    <xf numFmtId="0" fontId="0" fillId="0" borderId="9" xfId="0" applyFont="1" applyBorder="1"/>
    <xf numFmtId="0" fontId="3" fillId="0" borderId="9" xfId="0" applyFont="1" applyBorder="1"/>
    <xf numFmtId="4" fontId="3" fillId="0" borderId="9" xfId="0" applyNumberFormat="1" applyFont="1" applyBorder="1"/>
    <xf numFmtId="4" fontId="4" fillId="0" borderId="9" xfId="0" applyNumberFormat="1" applyFont="1" applyBorder="1"/>
    <xf numFmtId="4" fontId="1" fillId="0" borderId="9" xfId="0" applyNumberFormat="1" applyFont="1" applyBorder="1"/>
    <xf numFmtId="0" fontId="0" fillId="0" borderId="5" xfId="0" applyFont="1" applyBorder="1"/>
    <xf numFmtId="0" fontId="2" fillId="0" borderId="6" xfId="0" applyFont="1" applyBorder="1"/>
    <xf numFmtId="0" fontId="3" fillId="0" borderId="6" xfId="0" applyFont="1" applyBorder="1"/>
    <xf numFmtId="4" fontId="3" fillId="0" borderId="6" xfId="0" applyNumberFormat="1" applyFont="1" applyBorder="1"/>
    <xf numFmtId="4" fontId="4" fillId="0" borderId="6" xfId="0" applyNumberFormat="1" applyFont="1" applyBorder="1"/>
    <xf numFmtId="4" fontId="1" fillId="0" borderId="6" xfId="0" applyNumberFormat="1" applyFont="1" applyBorder="1"/>
    <xf numFmtId="0" fontId="0" fillId="0" borderId="10" xfId="0" applyFont="1" applyBorder="1"/>
    <xf numFmtId="0" fontId="2" fillId="0" borderId="7" xfId="0" applyFont="1" applyBorder="1"/>
    <xf numFmtId="0" fontId="0" fillId="0" borderId="7" xfId="0" applyFont="1" applyBorder="1"/>
    <xf numFmtId="0" fontId="3" fillId="0" borderId="7" xfId="0" applyFont="1" applyBorder="1"/>
    <xf numFmtId="4" fontId="3" fillId="0" borderId="7" xfId="0" applyNumberFormat="1" applyFont="1" applyBorder="1"/>
    <xf numFmtId="4" fontId="4" fillId="0" borderId="7" xfId="0" applyNumberFormat="1" applyFont="1" applyBorder="1"/>
    <xf numFmtId="4" fontId="1" fillId="0" borderId="7" xfId="0" applyNumberFormat="1" applyFont="1" applyBorder="1"/>
    <xf numFmtId="0" fontId="0" fillId="0" borderId="6" xfId="0" applyFont="1" applyBorder="1"/>
    <xf numFmtId="0" fontId="0" fillId="0" borderId="11" xfId="0" applyFont="1" applyBorder="1"/>
    <xf numFmtId="0" fontId="2" fillId="0" borderId="12" xfId="0" applyFont="1" applyBorder="1"/>
    <xf numFmtId="0" fontId="0" fillId="0" borderId="12" xfId="0" applyFont="1" applyBorder="1"/>
    <xf numFmtId="0" fontId="3" fillId="0" borderId="12" xfId="0" applyFont="1" applyBorder="1"/>
    <xf numFmtId="4" fontId="3" fillId="0" borderId="12" xfId="0" applyNumberFormat="1" applyFont="1" applyBorder="1"/>
    <xf numFmtId="4" fontId="4" fillId="0" borderId="12" xfId="0" applyNumberFormat="1" applyFont="1" applyBorder="1"/>
    <xf numFmtId="4" fontId="1" fillId="0" borderId="12" xfId="0" applyNumberFormat="1" applyFont="1" applyBorder="1"/>
    <xf numFmtId="0" fontId="0" fillId="2" borderId="10" xfId="0" applyFont="1" applyFill="1" applyBorder="1"/>
    <xf numFmtId="4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workbookViewId="0">
      <selection activeCell="J26" sqref="J26"/>
    </sheetView>
  </sheetViews>
  <sheetFormatPr defaultRowHeight="15" outlineLevelRow="1" x14ac:dyDescent="0.25"/>
  <cols>
    <col min="2" max="2" width="18.5703125" bestFit="1" customWidth="1"/>
    <col min="3" max="3" width="18.42578125" bestFit="1" customWidth="1"/>
  </cols>
  <sheetData>
    <row r="1" spans="1:11" ht="60.75" thickBot="1" x14ac:dyDescent="0.3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x14ac:dyDescent="0.25">
      <c r="A2" s="4">
        <v>1</v>
      </c>
      <c r="B2" s="5" t="s">
        <v>11</v>
      </c>
      <c r="C2" s="6" t="s">
        <v>12</v>
      </c>
      <c r="D2" s="7">
        <v>90</v>
      </c>
      <c r="E2" s="7">
        <v>90</v>
      </c>
      <c r="F2" s="7">
        <v>98</v>
      </c>
      <c r="G2" s="8">
        <v>47.1</v>
      </c>
      <c r="H2" s="8">
        <v>42.75</v>
      </c>
      <c r="I2" s="8">
        <v>64.92</v>
      </c>
      <c r="J2" s="9">
        <f>+I2*1.5</f>
        <v>97.38</v>
      </c>
      <c r="K2" s="10">
        <f>SUM(D2:H2)+J2</f>
        <v>465.23</v>
      </c>
    </row>
    <row r="3" spans="1:11" x14ac:dyDescent="0.25">
      <c r="A3" s="11">
        <f>+A2+1</f>
        <v>2</v>
      </c>
      <c r="B3" s="12" t="s">
        <v>13</v>
      </c>
      <c r="C3" s="13" t="s">
        <v>12</v>
      </c>
      <c r="D3" s="14">
        <v>80</v>
      </c>
      <c r="E3" s="14">
        <v>45</v>
      </c>
      <c r="F3" s="14">
        <v>78</v>
      </c>
      <c r="G3" s="15">
        <v>35.54</v>
      </c>
      <c r="H3" s="15">
        <v>33</v>
      </c>
      <c r="I3" s="15">
        <v>42.52</v>
      </c>
      <c r="J3" s="16">
        <f t="shared" ref="J3:J56" si="0">+I3*1.5</f>
        <v>63.78</v>
      </c>
      <c r="K3" s="17">
        <f t="shared" ref="K3:K56" si="1">SUM(D3:H3)+J3</f>
        <v>335.31999999999994</v>
      </c>
    </row>
    <row r="4" spans="1:11" x14ac:dyDescent="0.25">
      <c r="A4" s="11">
        <f t="shared" ref="A4:A12" si="2">+A3+1</f>
        <v>3</v>
      </c>
      <c r="B4" s="12" t="s">
        <v>14</v>
      </c>
      <c r="C4" s="13" t="s">
        <v>12</v>
      </c>
      <c r="D4" s="14">
        <v>90</v>
      </c>
      <c r="E4" s="14">
        <v>80</v>
      </c>
      <c r="F4" s="14">
        <v>88</v>
      </c>
      <c r="G4" s="15">
        <v>36.94</v>
      </c>
      <c r="H4" s="15">
        <v>36.6</v>
      </c>
      <c r="I4" s="15">
        <v>57.25</v>
      </c>
      <c r="J4" s="16">
        <f t="shared" si="0"/>
        <v>85.875</v>
      </c>
      <c r="K4" s="17">
        <f t="shared" si="1"/>
        <v>417.41500000000002</v>
      </c>
    </row>
    <row r="5" spans="1:11" ht="15.75" thickBot="1" x14ac:dyDescent="0.3">
      <c r="A5" s="12">
        <f t="shared" si="2"/>
        <v>4</v>
      </c>
      <c r="B5" s="18" t="s">
        <v>15</v>
      </c>
      <c r="C5" s="19" t="s">
        <v>12</v>
      </c>
      <c r="D5" s="20">
        <v>30</v>
      </c>
      <c r="E5" s="20">
        <v>80</v>
      </c>
      <c r="F5" s="20">
        <v>72</v>
      </c>
      <c r="G5" s="21">
        <v>38.950000000000003</v>
      </c>
      <c r="H5" s="21">
        <v>36.049999999999997</v>
      </c>
      <c r="I5" s="21">
        <v>50.34</v>
      </c>
      <c r="J5" s="22">
        <f t="shared" si="0"/>
        <v>75.510000000000005</v>
      </c>
      <c r="K5" s="23">
        <f t="shared" si="1"/>
        <v>332.51</v>
      </c>
    </row>
    <row r="6" spans="1:11" x14ac:dyDescent="0.25">
      <c r="A6" s="24">
        <f t="shared" si="2"/>
        <v>5</v>
      </c>
      <c r="B6" s="25" t="s">
        <v>16</v>
      </c>
      <c r="C6" s="26" t="s">
        <v>17</v>
      </c>
      <c r="D6" s="27">
        <v>40</v>
      </c>
      <c r="E6" s="27">
        <v>45</v>
      </c>
      <c r="F6" s="27">
        <v>70</v>
      </c>
      <c r="G6" s="28">
        <v>29.9</v>
      </c>
      <c r="H6" s="28">
        <v>28.7</v>
      </c>
      <c r="I6" s="28">
        <v>49.97</v>
      </c>
      <c r="J6" s="29">
        <f t="shared" si="0"/>
        <v>74.954999999999998</v>
      </c>
      <c r="K6" s="30">
        <f t="shared" si="1"/>
        <v>288.55500000000001</v>
      </c>
    </row>
    <row r="7" spans="1:11" x14ac:dyDescent="0.25">
      <c r="A7" s="31">
        <f t="shared" si="2"/>
        <v>6</v>
      </c>
      <c r="B7" s="32" t="s">
        <v>18</v>
      </c>
      <c r="C7" s="26" t="s">
        <v>17</v>
      </c>
      <c r="D7" s="33">
        <v>45</v>
      </c>
      <c r="E7" s="33">
        <v>20</v>
      </c>
      <c r="F7" s="33">
        <v>62</v>
      </c>
      <c r="G7" s="34">
        <v>30.7</v>
      </c>
      <c r="H7" s="34">
        <v>31.6</v>
      </c>
      <c r="I7" s="34">
        <v>37.43</v>
      </c>
      <c r="J7" s="35">
        <f t="shared" si="0"/>
        <v>56.144999999999996</v>
      </c>
      <c r="K7" s="36">
        <f t="shared" si="1"/>
        <v>245.44499999999999</v>
      </c>
    </row>
    <row r="8" spans="1:11" x14ac:dyDescent="0.25">
      <c r="A8" s="31">
        <f t="shared" si="2"/>
        <v>7</v>
      </c>
      <c r="B8" s="32" t="s">
        <v>19</v>
      </c>
      <c r="C8" s="26" t="s">
        <v>17</v>
      </c>
      <c r="D8" s="33">
        <v>35</v>
      </c>
      <c r="E8" s="33">
        <v>20</v>
      </c>
      <c r="F8" s="33">
        <v>54</v>
      </c>
      <c r="G8" s="34">
        <v>25.04</v>
      </c>
      <c r="H8" s="34">
        <v>28.82</v>
      </c>
      <c r="I8" s="34">
        <v>44.96</v>
      </c>
      <c r="J8" s="35">
        <f t="shared" si="0"/>
        <v>67.44</v>
      </c>
      <c r="K8" s="36">
        <f t="shared" si="1"/>
        <v>230.29999999999998</v>
      </c>
    </row>
    <row r="9" spans="1:11" ht="15.75" thickBot="1" x14ac:dyDescent="0.3">
      <c r="A9" s="37">
        <f t="shared" si="2"/>
        <v>8</v>
      </c>
      <c r="B9" s="38" t="s">
        <v>20</v>
      </c>
      <c r="C9" s="39" t="s">
        <v>17</v>
      </c>
      <c r="D9" s="40">
        <v>40</v>
      </c>
      <c r="E9" s="40">
        <v>30</v>
      </c>
      <c r="F9" s="40">
        <v>52</v>
      </c>
      <c r="G9" s="41">
        <v>42.6</v>
      </c>
      <c r="H9" s="41">
        <v>40.65</v>
      </c>
      <c r="I9" s="41">
        <v>48.65</v>
      </c>
      <c r="J9" s="42">
        <f t="shared" si="0"/>
        <v>72.974999999999994</v>
      </c>
      <c r="K9" s="43">
        <f>SUM(D9:H9)+J9</f>
        <v>278.22500000000002</v>
      </c>
    </row>
    <row r="10" spans="1:11" x14ac:dyDescent="0.25">
      <c r="A10" s="4">
        <f t="shared" si="2"/>
        <v>9</v>
      </c>
      <c r="B10" s="5" t="s">
        <v>21</v>
      </c>
      <c r="C10" s="6" t="s">
        <v>22</v>
      </c>
      <c r="D10" s="7">
        <v>75</v>
      </c>
      <c r="E10" s="7">
        <v>80</v>
      </c>
      <c r="F10" s="7">
        <v>84</v>
      </c>
      <c r="G10" s="8">
        <v>47.52</v>
      </c>
      <c r="H10" s="8">
        <v>46.7</v>
      </c>
      <c r="I10" s="8">
        <v>61.47</v>
      </c>
      <c r="J10" s="9">
        <f t="shared" si="0"/>
        <v>92.204999999999998</v>
      </c>
      <c r="K10" s="10">
        <f t="shared" si="1"/>
        <v>425.42499999999995</v>
      </c>
    </row>
    <row r="11" spans="1:11" x14ac:dyDescent="0.25">
      <c r="A11" s="11">
        <f t="shared" si="2"/>
        <v>10</v>
      </c>
      <c r="B11" s="12" t="s">
        <v>23</v>
      </c>
      <c r="C11" s="13" t="s">
        <v>22</v>
      </c>
      <c r="D11" s="14">
        <v>95</v>
      </c>
      <c r="E11" s="14">
        <v>90</v>
      </c>
      <c r="F11" s="14">
        <v>98</v>
      </c>
      <c r="G11" s="15">
        <v>49</v>
      </c>
      <c r="H11" s="15">
        <v>51.25</v>
      </c>
      <c r="I11" s="15">
        <v>74.95</v>
      </c>
      <c r="J11" s="16">
        <f t="shared" si="0"/>
        <v>112.42500000000001</v>
      </c>
      <c r="K11" s="17">
        <f t="shared" si="1"/>
        <v>495.67500000000001</v>
      </c>
    </row>
    <row r="12" spans="1:11" x14ac:dyDescent="0.25">
      <c r="A12" s="11">
        <f t="shared" si="2"/>
        <v>11</v>
      </c>
      <c r="B12" s="12" t="s">
        <v>24</v>
      </c>
      <c r="C12" s="13" t="s">
        <v>22</v>
      </c>
      <c r="D12" s="14">
        <v>80</v>
      </c>
      <c r="E12" s="14">
        <v>80</v>
      </c>
      <c r="F12" s="14">
        <v>62</v>
      </c>
      <c r="G12" s="15">
        <v>33.4</v>
      </c>
      <c r="H12" s="15">
        <v>40.1</v>
      </c>
      <c r="I12" s="15">
        <v>51.22</v>
      </c>
      <c r="J12" s="16">
        <f t="shared" si="0"/>
        <v>76.83</v>
      </c>
      <c r="K12" s="17">
        <f t="shared" si="1"/>
        <v>372.33</v>
      </c>
    </row>
    <row r="13" spans="1:11" x14ac:dyDescent="0.25">
      <c r="A13" s="24">
        <f>+A57+1</f>
        <v>13</v>
      </c>
      <c r="B13" s="25" t="s">
        <v>25</v>
      </c>
      <c r="C13" s="26" t="s">
        <v>26</v>
      </c>
      <c r="D13" s="27">
        <v>30</v>
      </c>
      <c r="E13" s="27">
        <v>15</v>
      </c>
      <c r="F13" s="27">
        <v>60</v>
      </c>
      <c r="G13" s="28">
        <v>19.68</v>
      </c>
      <c r="H13" s="28">
        <v>18.93</v>
      </c>
      <c r="I13" s="28">
        <v>37.82</v>
      </c>
      <c r="J13" s="29">
        <f t="shared" si="0"/>
        <v>56.730000000000004</v>
      </c>
      <c r="K13" s="30">
        <f t="shared" si="1"/>
        <v>200.34000000000003</v>
      </c>
    </row>
    <row r="14" spans="1:11" x14ac:dyDescent="0.25">
      <c r="A14" s="31">
        <f t="shared" ref="A14:A56" si="3">+A13+1</f>
        <v>14</v>
      </c>
      <c r="B14" s="32" t="s">
        <v>27</v>
      </c>
      <c r="C14" s="44" t="s">
        <v>26</v>
      </c>
      <c r="D14" s="33">
        <v>30</v>
      </c>
      <c r="E14" s="33">
        <v>15</v>
      </c>
      <c r="F14" s="33">
        <v>44</v>
      </c>
      <c r="G14" s="34">
        <v>20.149999999999999</v>
      </c>
      <c r="H14" s="34">
        <v>21.2</v>
      </c>
      <c r="I14" s="34">
        <v>34.35</v>
      </c>
      <c r="J14" s="35">
        <f t="shared" si="0"/>
        <v>51.525000000000006</v>
      </c>
      <c r="K14" s="36">
        <f t="shared" si="1"/>
        <v>181.875</v>
      </c>
    </row>
    <row r="15" spans="1:11" x14ac:dyDescent="0.25">
      <c r="A15" s="31">
        <f t="shared" si="3"/>
        <v>15</v>
      </c>
      <c r="B15" s="32" t="s">
        <v>28</v>
      </c>
      <c r="C15" s="44" t="s">
        <v>26</v>
      </c>
      <c r="D15" s="33">
        <v>45</v>
      </c>
      <c r="E15" s="33">
        <v>30</v>
      </c>
      <c r="F15" s="33">
        <v>36</v>
      </c>
      <c r="G15" s="34">
        <v>20</v>
      </c>
      <c r="H15" s="34">
        <v>20.399999999999999</v>
      </c>
      <c r="I15" s="34">
        <v>40.35</v>
      </c>
      <c r="J15" s="35">
        <f t="shared" si="0"/>
        <v>60.525000000000006</v>
      </c>
      <c r="K15" s="36">
        <f t="shared" si="1"/>
        <v>211.92500000000001</v>
      </c>
    </row>
    <row r="16" spans="1:11" ht="15.75" thickBot="1" x14ac:dyDescent="0.3">
      <c r="A16" s="45">
        <f t="shared" si="3"/>
        <v>16</v>
      </c>
      <c r="B16" s="46" t="s">
        <v>29</v>
      </c>
      <c r="C16" s="47" t="s">
        <v>26</v>
      </c>
      <c r="D16" s="48">
        <v>55</v>
      </c>
      <c r="E16" s="48">
        <v>85</v>
      </c>
      <c r="F16" s="48">
        <v>84</v>
      </c>
      <c r="G16" s="49">
        <v>41.25</v>
      </c>
      <c r="H16" s="49">
        <v>37.1</v>
      </c>
      <c r="I16" s="49">
        <v>54.9</v>
      </c>
      <c r="J16" s="50">
        <f t="shared" si="0"/>
        <v>82.35</v>
      </c>
      <c r="K16" s="51">
        <f t="shared" si="1"/>
        <v>384.70000000000005</v>
      </c>
    </row>
    <row r="17" spans="1:11" x14ac:dyDescent="0.25">
      <c r="A17" s="4">
        <f t="shared" si="3"/>
        <v>17</v>
      </c>
      <c r="B17" s="5" t="s">
        <v>30</v>
      </c>
      <c r="C17" s="6" t="s">
        <v>31</v>
      </c>
      <c r="D17" s="7">
        <v>85</v>
      </c>
      <c r="E17" s="7">
        <v>95</v>
      </c>
      <c r="F17" s="7">
        <v>84</v>
      </c>
      <c r="G17" s="8">
        <v>42.7</v>
      </c>
      <c r="H17" s="8">
        <v>39.1</v>
      </c>
      <c r="I17" s="8">
        <v>49.79</v>
      </c>
      <c r="J17" s="9">
        <f t="shared" si="0"/>
        <v>74.685000000000002</v>
      </c>
      <c r="K17" s="10">
        <f t="shared" si="1"/>
        <v>420.48500000000001</v>
      </c>
    </row>
    <row r="18" spans="1:11" x14ac:dyDescent="0.25">
      <c r="A18" s="11">
        <f t="shared" si="3"/>
        <v>18</v>
      </c>
      <c r="B18" s="12" t="s">
        <v>32</v>
      </c>
      <c r="C18" s="13" t="s">
        <v>31</v>
      </c>
      <c r="D18" s="14">
        <v>80</v>
      </c>
      <c r="E18" s="14">
        <v>90</v>
      </c>
      <c r="F18" s="14">
        <v>76</v>
      </c>
      <c r="G18" s="15">
        <v>42.5</v>
      </c>
      <c r="H18" s="15">
        <v>46.6</v>
      </c>
      <c r="I18" s="15">
        <v>63.98</v>
      </c>
      <c r="J18" s="16">
        <f t="shared" si="0"/>
        <v>95.97</v>
      </c>
      <c r="K18" s="17">
        <f t="shared" si="1"/>
        <v>431.07000000000005</v>
      </c>
    </row>
    <row r="19" spans="1:11" x14ac:dyDescent="0.25">
      <c r="A19" s="11">
        <f t="shared" si="3"/>
        <v>19</v>
      </c>
      <c r="B19" s="12" t="s">
        <v>33</v>
      </c>
      <c r="C19" s="13" t="s">
        <v>31</v>
      </c>
      <c r="D19" s="14">
        <v>50</v>
      </c>
      <c r="E19" s="14">
        <v>70</v>
      </c>
      <c r="F19" s="14">
        <v>82</v>
      </c>
      <c r="G19" s="15">
        <v>29.15</v>
      </c>
      <c r="H19" s="15">
        <v>29</v>
      </c>
      <c r="I19" s="15">
        <v>38.130000000000003</v>
      </c>
      <c r="J19" s="16">
        <f t="shared" si="0"/>
        <v>57.195000000000007</v>
      </c>
      <c r="K19" s="17">
        <f t="shared" si="1"/>
        <v>317.34499999999997</v>
      </c>
    </row>
    <row r="20" spans="1:11" ht="15.75" thickBot="1" x14ac:dyDescent="0.3">
      <c r="A20" s="52">
        <f t="shared" si="3"/>
        <v>20</v>
      </c>
      <c r="B20" s="18" t="s">
        <v>34</v>
      </c>
      <c r="C20" s="19" t="s">
        <v>31</v>
      </c>
      <c r="D20" s="20">
        <v>70</v>
      </c>
      <c r="E20" s="20">
        <v>95</v>
      </c>
      <c r="F20" s="20">
        <v>80</v>
      </c>
      <c r="G20" s="21">
        <v>46.95</v>
      </c>
      <c r="H20" s="21">
        <v>44.7</v>
      </c>
      <c r="I20" s="21">
        <v>63.65</v>
      </c>
      <c r="J20" s="22">
        <f t="shared" si="0"/>
        <v>95.474999999999994</v>
      </c>
      <c r="K20" s="23">
        <f t="shared" si="1"/>
        <v>432.125</v>
      </c>
    </row>
    <row r="21" spans="1:11" x14ac:dyDescent="0.25">
      <c r="A21" s="24">
        <f t="shared" si="3"/>
        <v>21</v>
      </c>
      <c r="B21" s="25" t="s">
        <v>35</v>
      </c>
      <c r="C21" s="26" t="s">
        <v>36</v>
      </c>
      <c r="D21" s="27">
        <v>90</v>
      </c>
      <c r="E21" s="27">
        <v>95</v>
      </c>
      <c r="F21" s="27">
        <v>96</v>
      </c>
      <c r="G21" s="28">
        <v>38</v>
      </c>
      <c r="H21" s="28">
        <v>37.68</v>
      </c>
      <c r="I21" s="28">
        <v>53.36</v>
      </c>
      <c r="J21" s="29">
        <f t="shared" si="0"/>
        <v>80.039999999999992</v>
      </c>
      <c r="K21" s="30">
        <f t="shared" si="1"/>
        <v>436.72</v>
      </c>
    </row>
    <row r="22" spans="1:11" x14ac:dyDescent="0.25">
      <c r="A22" s="31">
        <f t="shared" si="3"/>
        <v>22</v>
      </c>
      <c r="B22" s="32" t="s">
        <v>37</v>
      </c>
      <c r="C22" s="26" t="s">
        <v>36</v>
      </c>
      <c r="D22" s="33">
        <v>55</v>
      </c>
      <c r="E22" s="33">
        <v>40</v>
      </c>
      <c r="F22" s="33">
        <v>86</v>
      </c>
      <c r="G22" s="34">
        <v>39.9</v>
      </c>
      <c r="H22" s="34">
        <v>41.4</v>
      </c>
      <c r="I22" s="34">
        <v>50.35</v>
      </c>
      <c r="J22" s="35">
        <f t="shared" si="0"/>
        <v>75.525000000000006</v>
      </c>
      <c r="K22" s="36">
        <f t="shared" si="1"/>
        <v>337.82500000000005</v>
      </c>
    </row>
    <row r="23" spans="1:11" x14ac:dyDescent="0.25">
      <c r="A23" s="31">
        <f t="shared" si="3"/>
        <v>23</v>
      </c>
      <c r="B23" s="32" t="s">
        <v>38</v>
      </c>
      <c r="C23" s="26" t="s">
        <v>36</v>
      </c>
      <c r="D23" s="33">
        <v>80</v>
      </c>
      <c r="E23" s="33">
        <v>35</v>
      </c>
      <c r="F23" s="33">
        <v>78</v>
      </c>
      <c r="G23" s="34">
        <v>34.020000000000003</v>
      </c>
      <c r="H23" s="34">
        <v>37.83</v>
      </c>
      <c r="I23" s="34">
        <v>49.11</v>
      </c>
      <c r="J23" s="35">
        <f t="shared" si="0"/>
        <v>73.664999999999992</v>
      </c>
      <c r="K23" s="36">
        <f t="shared" si="1"/>
        <v>338.51499999999999</v>
      </c>
    </row>
    <row r="24" spans="1:11" ht="15.75" thickBot="1" x14ac:dyDescent="0.3">
      <c r="A24" s="37">
        <f t="shared" si="3"/>
        <v>24</v>
      </c>
      <c r="B24" s="38" t="s">
        <v>39</v>
      </c>
      <c r="C24" s="39" t="s">
        <v>36</v>
      </c>
      <c r="D24" s="40">
        <v>55</v>
      </c>
      <c r="E24" s="40">
        <v>40</v>
      </c>
      <c r="F24" s="40">
        <v>78</v>
      </c>
      <c r="G24" s="41">
        <v>24.4</v>
      </c>
      <c r="H24" s="41">
        <v>23.6</v>
      </c>
      <c r="I24" s="41">
        <v>57.83</v>
      </c>
      <c r="J24" s="42">
        <f t="shared" si="0"/>
        <v>86.745000000000005</v>
      </c>
      <c r="K24" s="43">
        <f t="shared" si="1"/>
        <v>307.745</v>
      </c>
    </row>
    <row r="25" spans="1:11" x14ac:dyDescent="0.25">
      <c r="A25" s="4">
        <f t="shared" si="3"/>
        <v>25</v>
      </c>
      <c r="B25" s="5" t="s">
        <v>40</v>
      </c>
      <c r="C25" s="6" t="s">
        <v>41</v>
      </c>
      <c r="D25" s="7">
        <v>65</v>
      </c>
      <c r="E25" s="7">
        <v>35</v>
      </c>
      <c r="F25" s="7">
        <v>70</v>
      </c>
      <c r="G25" s="8">
        <v>28.98</v>
      </c>
      <c r="H25" s="8">
        <v>27.42</v>
      </c>
      <c r="I25" s="8">
        <v>43.31</v>
      </c>
      <c r="J25" s="9">
        <f t="shared" si="0"/>
        <v>64.965000000000003</v>
      </c>
      <c r="K25" s="10">
        <f t="shared" si="1"/>
        <v>291.36500000000001</v>
      </c>
    </row>
    <row r="26" spans="1:11" x14ac:dyDescent="0.25">
      <c r="A26" s="11">
        <f t="shared" si="3"/>
        <v>26</v>
      </c>
      <c r="B26" s="12" t="s">
        <v>42</v>
      </c>
      <c r="C26" s="13" t="s">
        <v>41</v>
      </c>
      <c r="D26" s="14">
        <v>45</v>
      </c>
      <c r="E26" s="14">
        <v>40</v>
      </c>
      <c r="F26" s="14">
        <v>64</v>
      </c>
      <c r="G26" s="15">
        <v>35.119999999999997</v>
      </c>
      <c r="H26" s="15">
        <v>27</v>
      </c>
      <c r="I26" s="15">
        <v>45.57</v>
      </c>
      <c r="J26" s="16">
        <f t="shared" si="0"/>
        <v>68.355000000000004</v>
      </c>
      <c r="K26" s="17">
        <f t="shared" si="1"/>
        <v>279.47500000000002</v>
      </c>
    </row>
    <row r="27" spans="1:11" x14ac:dyDescent="0.25">
      <c r="A27" s="11">
        <f t="shared" si="3"/>
        <v>27</v>
      </c>
      <c r="B27" s="12" t="s">
        <v>43</v>
      </c>
      <c r="C27" s="13" t="s">
        <v>41</v>
      </c>
      <c r="D27" s="14">
        <v>55</v>
      </c>
      <c r="E27" s="14">
        <v>90</v>
      </c>
      <c r="F27" s="14">
        <v>74</v>
      </c>
      <c r="G27" s="15">
        <v>36.369999999999997</v>
      </c>
      <c r="H27" s="15">
        <v>37.46</v>
      </c>
      <c r="I27" s="15">
        <v>52.14</v>
      </c>
      <c r="J27" s="16">
        <f t="shared" si="0"/>
        <v>78.210000000000008</v>
      </c>
      <c r="K27" s="17">
        <f t="shared" si="1"/>
        <v>371.03999999999996</v>
      </c>
    </row>
    <row r="28" spans="1:11" ht="15.75" thickBot="1" x14ac:dyDescent="0.3">
      <c r="A28" s="52">
        <f t="shared" si="3"/>
        <v>28</v>
      </c>
      <c r="B28" s="18" t="s">
        <v>44</v>
      </c>
      <c r="C28" s="19" t="s">
        <v>41</v>
      </c>
      <c r="D28" s="20">
        <v>75</v>
      </c>
      <c r="E28" s="20">
        <v>80</v>
      </c>
      <c r="F28" s="20">
        <v>86</v>
      </c>
      <c r="G28" s="21">
        <v>48.75</v>
      </c>
      <c r="H28" s="21">
        <v>47.65</v>
      </c>
      <c r="I28" s="21">
        <v>53.6</v>
      </c>
      <c r="J28" s="22">
        <f t="shared" si="0"/>
        <v>80.400000000000006</v>
      </c>
      <c r="K28" s="23">
        <f t="shared" si="1"/>
        <v>417.79999999999995</v>
      </c>
    </row>
    <row r="29" spans="1:11" ht="15.75" thickBot="1" x14ac:dyDescent="0.3">
      <c r="A29" s="24">
        <f t="shared" si="3"/>
        <v>29</v>
      </c>
      <c r="B29" s="25" t="s">
        <v>45</v>
      </c>
      <c r="C29" s="26" t="s">
        <v>46</v>
      </c>
      <c r="D29" s="27">
        <v>55</v>
      </c>
      <c r="E29" s="27">
        <v>25</v>
      </c>
      <c r="F29" s="27">
        <v>84</v>
      </c>
      <c r="G29" s="28">
        <v>26.04</v>
      </c>
      <c r="H29" s="28">
        <v>26.02</v>
      </c>
      <c r="I29" s="28">
        <v>41.89</v>
      </c>
      <c r="J29" s="29">
        <f t="shared" si="0"/>
        <v>62.835000000000001</v>
      </c>
      <c r="K29" s="30">
        <f t="shared" si="1"/>
        <v>278.89499999999998</v>
      </c>
    </row>
    <row r="30" spans="1:11" hidden="1" outlineLevel="1" x14ac:dyDescent="0.25">
      <c r="A30" s="31">
        <f t="shared" si="3"/>
        <v>30</v>
      </c>
      <c r="B30" s="32"/>
      <c r="C30" s="26"/>
      <c r="D30" s="33"/>
      <c r="E30" s="33"/>
      <c r="F30" s="33"/>
      <c r="G30" s="34"/>
      <c r="H30" s="34"/>
      <c r="I30" s="34"/>
      <c r="J30" s="35">
        <f t="shared" si="0"/>
        <v>0</v>
      </c>
      <c r="K30" s="36">
        <f t="shared" si="1"/>
        <v>0</v>
      </c>
    </row>
    <row r="31" spans="1:11" hidden="1" outlineLevel="1" x14ac:dyDescent="0.25">
      <c r="A31" s="31">
        <f t="shared" si="3"/>
        <v>31</v>
      </c>
      <c r="B31" s="32"/>
      <c r="C31" s="26"/>
      <c r="D31" s="33"/>
      <c r="E31" s="33"/>
      <c r="F31" s="33"/>
      <c r="G31" s="34"/>
      <c r="H31" s="34"/>
      <c r="I31" s="34"/>
      <c r="J31" s="35">
        <f t="shared" si="0"/>
        <v>0</v>
      </c>
      <c r="K31" s="36">
        <f t="shared" si="1"/>
        <v>0</v>
      </c>
    </row>
    <row r="32" spans="1:11" ht="15.75" hidden="1" outlineLevel="1" thickBot="1" x14ac:dyDescent="0.3">
      <c r="A32" s="37">
        <f t="shared" si="3"/>
        <v>32</v>
      </c>
      <c r="B32" s="38"/>
      <c r="C32" s="39"/>
      <c r="D32" s="40"/>
      <c r="E32" s="40"/>
      <c r="F32" s="40"/>
      <c r="G32" s="41"/>
      <c r="H32" s="41"/>
      <c r="I32" s="41"/>
      <c r="J32" s="42">
        <f t="shared" si="0"/>
        <v>0</v>
      </c>
      <c r="K32" s="43">
        <f t="shared" si="1"/>
        <v>0</v>
      </c>
    </row>
    <row r="33" spans="1:11" collapsed="1" x14ac:dyDescent="0.25">
      <c r="A33" s="4">
        <f t="shared" si="3"/>
        <v>33</v>
      </c>
      <c r="B33" s="5" t="s">
        <v>47</v>
      </c>
      <c r="C33" s="6" t="s">
        <v>48</v>
      </c>
      <c r="D33" s="7">
        <v>60</v>
      </c>
      <c r="E33" s="7">
        <v>80</v>
      </c>
      <c r="F33" s="7">
        <v>90</v>
      </c>
      <c r="G33" s="8">
        <v>46.52</v>
      </c>
      <c r="H33" s="8">
        <v>43.88</v>
      </c>
      <c r="I33" s="8">
        <v>71.23</v>
      </c>
      <c r="J33" s="9">
        <f t="shared" si="0"/>
        <v>106.845</v>
      </c>
      <c r="K33" s="10">
        <f t="shared" si="1"/>
        <v>427.245</v>
      </c>
    </row>
    <row r="34" spans="1:11" x14ac:dyDescent="0.25">
      <c r="A34" s="11">
        <f t="shared" si="3"/>
        <v>34</v>
      </c>
      <c r="B34" s="12" t="s">
        <v>49</v>
      </c>
      <c r="C34" s="13" t="s">
        <v>48</v>
      </c>
      <c r="D34" s="14">
        <v>75</v>
      </c>
      <c r="E34" s="14">
        <v>75</v>
      </c>
      <c r="F34" s="14">
        <v>80</v>
      </c>
      <c r="G34" s="15">
        <v>32.25</v>
      </c>
      <c r="H34" s="15">
        <v>31.5</v>
      </c>
      <c r="I34" s="15">
        <v>56.32</v>
      </c>
      <c r="J34" s="16">
        <f t="shared" si="0"/>
        <v>84.48</v>
      </c>
      <c r="K34" s="17">
        <f t="shared" si="1"/>
        <v>378.23</v>
      </c>
    </row>
    <row r="35" spans="1:11" x14ac:dyDescent="0.25">
      <c r="A35" s="11">
        <f t="shared" si="3"/>
        <v>35</v>
      </c>
      <c r="B35" s="12" t="s">
        <v>50</v>
      </c>
      <c r="C35" s="13" t="s">
        <v>48</v>
      </c>
      <c r="D35" s="14">
        <v>65</v>
      </c>
      <c r="E35" s="14">
        <v>85</v>
      </c>
      <c r="F35" s="14">
        <v>74</v>
      </c>
      <c r="G35" s="15">
        <v>33.630000000000003</v>
      </c>
      <c r="H35" s="15">
        <v>35.22</v>
      </c>
      <c r="I35" s="15">
        <v>51.5</v>
      </c>
      <c r="J35" s="16">
        <f t="shared" si="0"/>
        <v>77.25</v>
      </c>
      <c r="K35" s="17">
        <f t="shared" si="1"/>
        <v>370.1</v>
      </c>
    </row>
    <row r="36" spans="1:11" ht="15.75" thickBot="1" x14ac:dyDescent="0.3">
      <c r="A36" s="52">
        <f t="shared" si="3"/>
        <v>36</v>
      </c>
      <c r="B36" s="18" t="s">
        <v>51</v>
      </c>
      <c r="C36" s="19" t="s">
        <v>48</v>
      </c>
      <c r="D36" s="20">
        <v>70</v>
      </c>
      <c r="E36" s="20">
        <v>85</v>
      </c>
      <c r="F36" s="20">
        <v>84</v>
      </c>
      <c r="G36" s="21">
        <v>33.119999999999997</v>
      </c>
      <c r="H36" s="21">
        <v>32.67</v>
      </c>
      <c r="I36" s="21">
        <v>62.75</v>
      </c>
      <c r="J36" s="22">
        <f t="shared" si="0"/>
        <v>94.125</v>
      </c>
      <c r="K36" s="23">
        <f t="shared" si="1"/>
        <v>398.91500000000002</v>
      </c>
    </row>
    <row r="37" spans="1:11" x14ac:dyDescent="0.25">
      <c r="A37" s="24">
        <f t="shared" si="3"/>
        <v>37</v>
      </c>
      <c r="B37" s="25" t="s">
        <v>52</v>
      </c>
      <c r="C37" s="26" t="s">
        <v>53</v>
      </c>
      <c r="D37" s="27">
        <v>90</v>
      </c>
      <c r="E37" s="27">
        <v>85</v>
      </c>
      <c r="F37" s="27">
        <v>88</v>
      </c>
      <c r="G37" s="28">
        <v>31.87</v>
      </c>
      <c r="H37" s="28">
        <v>28.1</v>
      </c>
      <c r="I37" s="28">
        <v>55</v>
      </c>
      <c r="J37" s="29">
        <f t="shared" si="0"/>
        <v>82.5</v>
      </c>
      <c r="K37" s="30">
        <f t="shared" si="1"/>
        <v>405.47</v>
      </c>
    </row>
    <row r="38" spans="1:11" x14ac:dyDescent="0.25">
      <c r="A38" s="31">
        <f t="shared" si="3"/>
        <v>38</v>
      </c>
      <c r="B38" s="32" t="s">
        <v>54</v>
      </c>
      <c r="C38" s="26" t="s">
        <v>53</v>
      </c>
      <c r="D38" s="33">
        <v>85</v>
      </c>
      <c r="E38" s="33">
        <v>90</v>
      </c>
      <c r="F38" s="33">
        <v>78</v>
      </c>
      <c r="G38" s="34">
        <v>42.92</v>
      </c>
      <c r="H38" s="34">
        <v>45.3</v>
      </c>
      <c r="I38" s="34">
        <v>63.45</v>
      </c>
      <c r="J38" s="35">
        <f t="shared" si="0"/>
        <v>95.175000000000011</v>
      </c>
      <c r="K38" s="36">
        <f t="shared" si="1"/>
        <v>436.39500000000004</v>
      </c>
    </row>
    <row r="39" spans="1:11" x14ac:dyDescent="0.25">
      <c r="A39" s="31">
        <f t="shared" si="3"/>
        <v>39</v>
      </c>
      <c r="B39" s="32" t="s">
        <v>55</v>
      </c>
      <c r="C39" s="26" t="s">
        <v>53</v>
      </c>
      <c r="D39" s="33">
        <v>65</v>
      </c>
      <c r="E39" s="33">
        <v>80</v>
      </c>
      <c r="F39" s="33">
        <v>82</v>
      </c>
      <c r="G39" s="34">
        <v>34.159999999999997</v>
      </c>
      <c r="H39" s="34">
        <v>34.11</v>
      </c>
      <c r="I39" s="34">
        <v>56</v>
      </c>
      <c r="J39" s="35">
        <f t="shared" si="0"/>
        <v>84</v>
      </c>
      <c r="K39" s="36">
        <f t="shared" si="1"/>
        <v>379.27</v>
      </c>
    </row>
    <row r="40" spans="1:11" ht="15.75" thickBot="1" x14ac:dyDescent="0.3">
      <c r="A40" s="45">
        <f t="shared" si="3"/>
        <v>40</v>
      </c>
      <c r="B40" s="46" t="s">
        <v>56</v>
      </c>
      <c r="C40" s="26" t="s">
        <v>53</v>
      </c>
      <c r="D40" s="48">
        <v>85</v>
      </c>
      <c r="E40" s="48">
        <v>70</v>
      </c>
      <c r="F40" s="48">
        <v>86</v>
      </c>
      <c r="G40" s="49">
        <v>41.7</v>
      </c>
      <c r="H40" s="49">
        <v>41.4</v>
      </c>
      <c r="I40" s="49">
        <v>61.4</v>
      </c>
      <c r="J40" s="50">
        <f t="shared" si="0"/>
        <v>92.1</v>
      </c>
      <c r="K40" s="51">
        <f t="shared" si="1"/>
        <v>416.19999999999993</v>
      </c>
    </row>
    <row r="41" spans="1:11" x14ac:dyDescent="0.25">
      <c r="A41" s="4">
        <f t="shared" si="3"/>
        <v>41</v>
      </c>
      <c r="B41" s="5" t="s">
        <v>57</v>
      </c>
      <c r="C41" s="6" t="s">
        <v>58</v>
      </c>
      <c r="D41" s="7">
        <v>70</v>
      </c>
      <c r="E41" s="7">
        <v>95</v>
      </c>
      <c r="F41" s="7">
        <v>88</v>
      </c>
      <c r="G41" s="8">
        <v>32.58</v>
      </c>
      <c r="H41" s="8">
        <v>31.7</v>
      </c>
      <c r="I41" s="8">
        <v>53.6</v>
      </c>
      <c r="J41" s="9">
        <f t="shared" si="0"/>
        <v>80.400000000000006</v>
      </c>
      <c r="K41" s="10">
        <f t="shared" si="1"/>
        <v>397.67999999999995</v>
      </c>
    </row>
    <row r="42" spans="1:11" x14ac:dyDescent="0.25">
      <c r="A42" s="11">
        <f t="shared" si="3"/>
        <v>42</v>
      </c>
      <c r="B42" s="12" t="s">
        <v>59</v>
      </c>
      <c r="C42" s="13" t="s">
        <v>58</v>
      </c>
      <c r="D42" s="14">
        <v>65</v>
      </c>
      <c r="E42" s="14">
        <v>80</v>
      </c>
      <c r="F42" s="14">
        <v>92</v>
      </c>
      <c r="G42" s="15">
        <v>50.15</v>
      </c>
      <c r="H42" s="15">
        <v>46.35</v>
      </c>
      <c r="I42" s="15">
        <v>66.260000000000005</v>
      </c>
      <c r="J42" s="16">
        <f t="shared" si="0"/>
        <v>99.390000000000015</v>
      </c>
      <c r="K42" s="17">
        <f t="shared" si="1"/>
        <v>432.89</v>
      </c>
    </row>
    <row r="43" spans="1:11" x14ac:dyDescent="0.25">
      <c r="A43" s="11">
        <f t="shared" si="3"/>
        <v>43</v>
      </c>
      <c r="B43" s="12" t="s">
        <v>60</v>
      </c>
      <c r="C43" s="13" t="s">
        <v>58</v>
      </c>
      <c r="D43" s="14">
        <v>95</v>
      </c>
      <c r="E43" s="14">
        <v>95</v>
      </c>
      <c r="F43" s="14">
        <v>82</v>
      </c>
      <c r="G43" s="15">
        <v>45.45</v>
      </c>
      <c r="H43" s="15">
        <v>45.89</v>
      </c>
      <c r="I43" s="15">
        <v>59.18</v>
      </c>
      <c r="J43" s="16">
        <f t="shared" si="0"/>
        <v>88.77</v>
      </c>
      <c r="K43" s="17">
        <f t="shared" si="1"/>
        <v>452.10999999999996</v>
      </c>
    </row>
    <row r="44" spans="1:11" ht="15.75" thickBot="1" x14ac:dyDescent="0.3">
      <c r="A44" s="52">
        <f t="shared" si="3"/>
        <v>44</v>
      </c>
      <c r="B44" s="18" t="s">
        <v>61</v>
      </c>
      <c r="C44" s="19" t="s">
        <v>58</v>
      </c>
      <c r="D44" s="20">
        <v>90</v>
      </c>
      <c r="E44" s="20">
        <v>80</v>
      </c>
      <c r="F44" s="20">
        <v>90</v>
      </c>
      <c r="G44" s="21">
        <v>34.700000000000003</v>
      </c>
      <c r="H44" s="21">
        <v>33.6</v>
      </c>
      <c r="I44" s="21">
        <v>59.65</v>
      </c>
      <c r="J44" s="22">
        <f t="shared" si="0"/>
        <v>89.474999999999994</v>
      </c>
      <c r="K44" s="23">
        <f t="shared" si="1"/>
        <v>417.77499999999998</v>
      </c>
    </row>
    <row r="45" spans="1:11" x14ac:dyDescent="0.25">
      <c r="A45" s="24">
        <f t="shared" si="3"/>
        <v>45</v>
      </c>
      <c r="B45" s="25" t="s">
        <v>62</v>
      </c>
      <c r="C45" s="26" t="s">
        <v>63</v>
      </c>
      <c r="D45" s="27">
        <v>30</v>
      </c>
      <c r="E45" s="27">
        <v>15</v>
      </c>
      <c r="F45" s="27">
        <v>68</v>
      </c>
      <c r="G45" s="28">
        <v>24.5</v>
      </c>
      <c r="H45" s="28">
        <v>24.8</v>
      </c>
      <c r="I45" s="28">
        <v>41.63</v>
      </c>
      <c r="J45" s="29">
        <f t="shared" si="0"/>
        <v>62.445000000000007</v>
      </c>
      <c r="K45" s="30">
        <f t="shared" si="1"/>
        <v>224.745</v>
      </c>
    </row>
    <row r="46" spans="1:11" x14ac:dyDescent="0.25">
      <c r="A46" s="31">
        <f t="shared" si="3"/>
        <v>46</v>
      </c>
      <c r="B46" s="32" t="s">
        <v>64</v>
      </c>
      <c r="C46" s="26" t="s">
        <v>63</v>
      </c>
      <c r="D46" s="33">
        <v>60</v>
      </c>
      <c r="E46" s="33">
        <v>50</v>
      </c>
      <c r="F46" s="33">
        <v>78</v>
      </c>
      <c r="G46" s="34">
        <v>22.63</v>
      </c>
      <c r="H46" s="34">
        <v>21.83</v>
      </c>
      <c r="I46" s="34">
        <v>43.08</v>
      </c>
      <c r="J46" s="35">
        <f t="shared" si="0"/>
        <v>64.62</v>
      </c>
      <c r="K46" s="36">
        <f t="shared" si="1"/>
        <v>297.08</v>
      </c>
    </row>
    <row r="47" spans="1:11" x14ac:dyDescent="0.25">
      <c r="A47" s="31">
        <f t="shared" si="3"/>
        <v>47</v>
      </c>
      <c r="B47" s="32" t="s">
        <v>65</v>
      </c>
      <c r="C47" s="26" t="s">
        <v>63</v>
      </c>
      <c r="D47" s="33">
        <v>10</v>
      </c>
      <c r="E47" s="33">
        <v>20</v>
      </c>
      <c r="F47" s="33">
        <v>52</v>
      </c>
      <c r="G47" s="34">
        <v>22.45</v>
      </c>
      <c r="H47" s="34">
        <v>24</v>
      </c>
      <c r="I47" s="34">
        <v>40.700000000000003</v>
      </c>
      <c r="J47" s="35">
        <f t="shared" si="0"/>
        <v>61.050000000000004</v>
      </c>
      <c r="K47" s="36">
        <f t="shared" si="1"/>
        <v>189.5</v>
      </c>
    </row>
    <row r="48" spans="1:11" ht="15.75" thickBot="1" x14ac:dyDescent="0.3">
      <c r="A48" s="37">
        <f t="shared" si="3"/>
        <v>48</v>
      </c>
      <c r="B48" s="38" t="s">
        <v>66</v>
      </c>
      <c r="C48" s="39" t="s">
        <v>63</v>
      </c>
      <c r="D48" s="40">
        <v>45</v>
      </c>
      <c r="E48" s="40">
        <v>15</v>
      </c>
      <c r="F48" s="40">
        <v>58</v>
      </c>
      <c r="G48" s="41">
        <v>25.94</v>
      </c>
      <c r="H48" s="41">
        <v>24.8</v>
      </c>
      <c r="I48" s="41">
        <v>44.15</v>
      </c>
      <c r="J48" s="42">
        <f t="shared" si="0"/>
        <v>66.224999999999994</v>
      </c>
      <c r="K48" s="43">
        <f t="shared" si="1"/>
        <v>234.965</v>
      </c>
    </row>
    <row r="49" spans="1:11" x14ac:dyDescent="0.25">
      <c r="A49" s="4">
        <f t="shared" si="3"/>
        <v>49</v>
      </c>
      <c r="B49" s="5" t="s">
        <v>67</v>
      </c>
      <c r="C49" s="6" t="s">
        <v>68</v>
      </c>
      <c r="D49" s="7">
        <v>95</v>
      </c>
      <c r="E49" s="7">
        <v>90</v>
      </c>
      <c r="F49" s="7">
        <v>92</v>
      </c>
      <c r="G49" s="8">
        <v>48.58</v>
      </c>
      <c r="H49" s="8">
        <v>48.8</v>
      </c>
      <c r="I49" s="8">
        <v>68.44</v>
      </c>
      <c r="J49" s="9">
        <f t="shared" si="0"/>
        <v>102.66</v>
      </c>
      <c r="K49" s="10">
        <f t="shared" si="1"/>
        <v>477.03999999999996</v>
      </c>
    </row>
    <row r="50" spans="1:11" x14ac:dyDescent="0.25">
      <c r="A50" s="11">
        <f t="shared" si="3"/>
        <v>50</v>
      </c>
      <c r="B50" s="12" t="s">
        <v>69</v>
      </c>
      <c r="C50" s="13" t="s">
        <v>68</v>
      </c>
      <c r="D50" s="14">
        <v>75</v>
      </c>
      <c r="E50" s="14">
        <v>85</v>
      </c>
      <c r="F50" s="14">
        <v>80</v>
      </c>
      <c r="G50" s="15">
        <v>41.26</v>
      </c>
      <c r="H50" s="15">
        <v>37.42</v>
      </c>
      <c r="I50" s="15">
        <v>54.94</v>
      </c>
      <c r="J50" s="16">
        <f t="shared" si="0"/>
        <v>82.41</v>
      </c>
      <c r="K50" s="17">
        <f t="shared" si="1"/>
        <v>401.09000000000003</v>
      </c>
    </row>
    <row r="51" spans="1:11" x14ac:dyDescent="0.25">
      <c r="A51" s="11">
        <f t="shared" si="3"/>
        <v>51</v>
      </c>
      <c r="B51" s="12" t="s">
        <v>70</v>
      </c>
      <c r="C51" s="13" t="s">
        <v>68</v>
      </c>
      <c r="D51" s="14">
        <v>65</v>
      </c>
      <c r="E51" s="14">
        <v>65</v>
      </c>
      <c r="F51" s="14">
        <v>80</v>
      </c>
      <c r="G51" s="15">
        <v>31.5</v>
      </c>
      <c r="H51" s="15">
        <v>35.9</v>
      </c>
      <c r="I51" s="15">
        <v>46.27</v>
      </c>
      <c r="J51" s="16">
        <f t="shared" si="0"/>
        <v>69.405000000000001</v>
      </c>
      <c r="K51" s="17">
        <f t="shared" si="1"/>
        <v>346.80499999999995</v>
      </c>
    </row>
    <row r="52" spans="1:11" ht="15.75" thickBot="1" x14ac:dyDescent="0.3">
      <c r="A52" s="52">
        <f t="shared" si="3"/>
        <v>52</v>
      </c>
      <c r="B52" s="18" t="s">
        <v>71</v>
      </c>
      <c r="C52" s="19" t="s">
        <v>68</v>
      </c>
      <c r="D52" s="20">
        <v>55</v>
      </c>
      <c r="E52" s="20">
        <v>70</v>
      </c>
      <c r="F52" s="20">
        <v>52</v>
      </c>
      <c r="G52" s="21">
        <v>28.35</v>
      </c>
      <c r="H52" s="21">
        <v>23.92</v>
      </c>
      <c r="I52" s="21">
        <v>45.78</v>
      </c>
      <c r="J52" s="22">
        <f t="shared" si="0"/>
        <v>68.67</v>
      </c>
      <c r="K52" s="23">
        <f t="shared" si="1"/>
        <v>297.94</v>
      </c>
    </row>
    <row r="53" spans="1:11" x14ac:dyDescent="0.25">
      <c r="A53" s="24">
        <f t="shared" si="3"/>
        <v>53</v>
      </c>
      <c r="B53" s="25" t="s">
        <v>72</v>
      </c>
      <c r="C53" s="26" t="s">
        <v>73</v>
      </c>
      <c r="D53" s="27">
        <v>45</v>
      </c>
      <c r="E53" s="27">
        <v>15</v>
      </c>
      <c r="F53" s="27">
        <v>52</v>
      </c>
      <c r="G53" s="28">
        <v>25.65</v>
      </c>
      <c r="H53" s="28">
        <v>23.42</v>
      </c>
      <c r="I53" s="28">
        <v>46.14</v>
      </c>
      <c r="J53" s="29">
        <f t="shared" si="0"/>
        <v>69.210000000000008</v>
      </c>
      <c r="K53" s="30">
        <f t="shared" si="1"/>
        <v>230.28</v>
      </c>
    </row>
    <row r="54" spans="1:11" x14ac:dyDescent="0.25">
      <c r="A54" s="31">
        <f t="shared" si="3"/>
        <v>54</v>
      </c>
      <c r="B54" s="32" t="s">
        <v>74</v>
      </c>
      <c r="C54" s="26" t="s">
        <v>73</v>
      </c>
      <c r="D54" s="33">
        <v>65</v>
      </c>
      <c r="E54" s="33">
        <v>35</v>
      </c>
      <c r="F54" s="33">
        <v>70</v>
      </c>
      <c r="G54" s="34">
        <v>28.08</v>
      </c>
      <c r="H54" s="34">
        <v>26.88</v>
      </c>
      <c r="I54" s="34">
        <v>49.13</v>
      </c>
      <c r="J54" s="35">
        <f t="shared" si="0"/>
        <v>73.695000000000007</v>
      </c>
      <c r="K54" s="36">
        <f t="shared" si="1"/>
        <v>298.65499999999997</v>
      </c>
    </row>
    <row r="55" spans="1:11" x14ac:dyDescent="0.25">
      <c r="A55" s="31">
        <f t="shared" si="3"/>
        <v>55</v>
      </c>
      <c r="B55" s="32" t="s">
        <v>75</v>
      </c>
      <c r="C55" s="26" t="s">
        <v>73</v>
      </c>
      <c r="D55" s="33">
        <v>70</v>
      </c>
      <c r="E55" s="33">
        <v>40</v>
      </c>
      <c r="F55" s="33">
        <v>68</v>
      </c>
      <c r="G55" s="34">
        <v>36.369999999999997</v>
      </c>
      <c r="H55" s="34">
        <v>38.42</v>
      </c>
      <c r="I55" s="34">
        <v>46</v>
      </c>
      <c r="J55" s="35">
        <f t="shared" si="0"/>
        <v>69</v>
      </c>
      <c r="K55" s="36">
        <f t="shared" si="1"/>
        <v>321.79000000000002</v>
      </c>
    </row>
    <row r="56" spans="1:11" ht="15.75" thickBot="1" x14ac:dyDescent="0.3">
      <c r="A56" s="37">
        <f t="shared" si="3"/>
        <v>56</v>
      </c>
      <c r="B56" s="38" t="s">
        <v>76</v>
      </c>
      <c r="C56" s="39" t="s">
        <v>73</v>
      </c>
      <c r="D56" s="40">
        <v>40</v>
      </c>
      <c r="E56" s="40">
        <v>20</v>
      </c>
      <c r="F56" s="40">
        <v>54</v>
      </c>
      <c r="G56" s="41">
        <v>23.76</v>
      </c>
      <c r="H56" s="41">
        <v>26.52</v>
      </c>
      <c r="I56" s="41">
        <v>39.200000000000003</v>
      </c>
      <c r="J56" s="42">
        <f t="shared" si="0"/>
        <v>58.800000000000004</v>
      </c>
      <c r="K56" s="43">
        <f t="shared" si="1"/>
        <v>223.08</v>
      </c>
    </row>
    <row r="57" spans="1:11" ht="15.75" thickBot="1" x14ac:dyDescent="0.3">
      <c r="A57" s="52">
        <f>+A12+1</f>
        <v>12</v>
      </c>
      <c r="B57" s="18" t="s">
        <v>77</v>
      </c>
      <c r="C57" s="19" t="s">
        <v>78</v>
      </c>
      <c r="D57" s="20">
        <v>35</v>
      </c>
      <c r="E57" s="20">
        <v>0</v>
      </c>
      <c r="F57" s="20">
        <v>72</v>
      </c>
      <c r="G57" s="21">
        <v>0</v>
      </c>
      <c r="H57" s="21">
        <v>0</v>
      </c>
      <c r="I57" s="21">
        <v>35.700000000000003</v>
      </c>
      <c r="J57" s="22">
        <f>+I57*1.5</f>
        <v>53.550000000000004</v>
      </c>
      <c r="K57" s="23">
        <f>SUM(D57:H57)+J57</f>
        <v>160.55000000000001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>
      <selection activeCell="I18" sqref="I18"/>
    </sheetView>
  </sheetViews>
  <sheetFormatPr defaultRowHeight="15" x14ac:dyDescent="0.25"/>
  <cols>
    <col min="1" max="1" width="19.42578125" bestFit="1" customWidth="1"/>
    <col min="2" max="2" width="18.42578125" bestFit="1" customWidth="1"/>
    <col min="3" max="3" width="9" bestFit="1" customWidth="1"/>
  </cols>
  <sheetData>
    <row r="1" spans="1:3" x14ac:dyDescent="0.25">
      <c r="A1" t="s">
        <v>79</v>
      </c>
    </row>
    <row r="2" spans="1:3" x14ac:dyDescent="0.25">
      <c r="A2" t="s">
        <v>80</v>
      </c>
      <c r="B2" t="s">
        <v>81</v>
      </c>
      <c r="C2" t="s">
        <v>82</v>
      </c>
    </row>
    <row r="3" spans="1:3" x14ac:dyDescent="0.25">
      <c r="A3">
        <v>1</v>
      </c>
      <c r="B3" t="s">
        <v>58</v>
      </c>
      <c r="C3" s="53">
        <v>1700.4549999999999</v>
      </c>
    </row>
    <row r="4" spans="1:3" x14ac:dyDescent="0.25">
      <c r="A4">
        <v>2</v>
      </c>
      <c r="B4" t="s">
        <v>53</v>
      </c>
      <c r="C4" s="53">
        <v>1637.335</v>
      </c>
    </row>
    <row r="5" spans="1:3" x14ac:dyDescent="0.25">
      <c r="A5">
        <v>3</v>
      </c>
      <c r="B5" t="s">
        <v>31</v>
      </c>
      <c r="C5" s="53">
        <v>1601.0250000000001</v>
      </c>
    </row>
    <row r="6" spans="1:3" x14ac:dyDescent="0.25">
      <c r="A6">
        <v>4</v>
      </c>
      <c r="B6" t="s">
        <v>48</v>
      </c>
      <c r="C6" s="53">
        <v>1574.49</v>
      </c>
    </row>
    <row r="7" spans="1:3" x14ac:dyDescent="0.25">
      <c r="A7">
        <v>5</v>
      </c>
      <c r="B7" t="s">
        <v>12</v>
      </c>
      <c r="C7" s="53">
        <v>1550.4749999999999</v>
      </c>
    </row>
    <row r="8" spans="1:3" x14ac:dyDescent="0.25">
      <c r="A8">
        <v>6</v>
      </c>
      <c r="B8" t="s">
        <v>68</v>
      </c>
      <c r="C8" s="53">
        <v>1522.875</v>
      </c>
    </row>
    <row r="9" spans="1:3" x14ac:dyDescent="0.25">
      <c r="A9">
        <v>7</v>
      </c>
      <c r="B9" t="s">
        <v>36</v>
      </c>
      <c r="C9" s="53">
        <v>1420.8049999999998</v>
      </c>
    </row>
    <row r="10" spans="1:3" x14ac:dyDescent="0.25">
      <c r="A10">
        <v>8</v>
      </c>
      <c r="B10" t="s">
        <v>41</v>
      </c>
      <c r="C10" s="53">
        <v>1359.6799999999998</v>
      </c>
    </row>
    <row r="11" spans="1:3" x14ac:dyDescent="0.25">
      <c r="A11">
        <v>9</v>
      </c>
      <c r="B11" t="s">
        <v>22</v>
      </c>
      <c r="C11" s="53">
        <v>1293.4299999999998</v>
      </c>
    </row>
    <row r="12" spans="1:3" x14ac:dyDescent="0.25">
      <c r="A12">
        <v>10</v>
      </c>
      <c r="B12" t="s">
        <v>73</v>
      </c>
      <c r="C12" s="53">
        <v>1073.8049999999998</v>
      </c>
    </row>
    <row r="13" spans="1:3" x14ac:dyDescent="0.25">
      <c r="A13">
        <v>11</v>
      </c>
      <c r="B13" t="s">
        <v>17</v>
      </c>
      <c r="C13" s="53">
        <v>1042.5250000000001</v>
      </c>
    </row>
    <row r="14" spans="1:3" x14ac:dyDescent="0.25">
      <c r="A14">
        <v>12</v>
      </c>
      <c r="B14" t="s">
        <v>26</v>
      </c>
      <c r="C14" s="53">
        <v>978.84000000000015</v>
      </c>
    </row>
    <row r="15" spans="1:3" x14ac:dyDescent="0.25">
      <c r="A15">
        <v>13</v>
      </c>
      <c r="B15" t="s">
        <v>63</v>
      </c>
      <c r="C15" s="53">
        <v>946.29000000000008</v>
      </c>
    </row>
    <row r="16" spans="1:3" x14ac:dyDescent="0.25">
      <c r="A16">
        <v>14</v>
      </c>
      <c r="B16" t="s">
        <v>46</v>
      </c>
      <c r="C16" s="53">
        <v>278.89499999999998</v>
      </c>
    </row>
    <row r="17" spans="1:3" x14ac:dyDescent="0.25">
      <c r="A17">
        <v>15</v>
      </c>
      <c r="B17" t="s">
        <v>78</v>
      </c>
      <c r="C17" s="53">
        <v>160.55000000000001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vysledkova listina </vt:lpstr>
      <vt:lpstr>druzstva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P.Hnízdilová</cp:lastModifiedBy>
  <cp:lastPrinted>2018-05-02T05:28:08Z</cp:lastPrinted>
  <dcterms:created xsi:type="dcterms:W3CDTF">2018-04-28T19:50:00Z</dcterms:created>
  <dcterms:modified xsi:type="dcterms:W3CDTF">2018-05-02T05:29:15Z</dcterms:modified>
</cp:coreProperties>
</file>